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7 SLBC\Numeric Annexures\"/>
    </mc:Choice>
  </mc:AlternateContent>
  <xr:revisionPtr revIDLastSave="0" documentId="13_ncr:1_{175A5C18-830B-4C62-B69E-EBF28466B0B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nkBr" sheetId="1" r:id="rId1"/>
    <sheet name="Distric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9" i="2" l="1"/>
  <c r="M39" i="2"/>
  <c r="L39" i="2"/>
  <c r="K39" i="2"/>
  <c r="J39" i="2"/>
  <c r="I39" i="2"/>
  <c r="H39" i="2"/>
  <c r="G39" i="2"/>
  <c r="F39" i="2"/>
  <c r="E39" i="2"/>
  <c r="D39" i="2"/>
  <c r="C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39" i="2" s="1"/>
  <c r="N72" i="1"/>
  <c r="M72" i="1"/>
  <c r="L72" i="1"/>
  <c r="K72" i="1"/>
  <c r="J72" i="1"/>
  <c r="I72" i="1"/>
  <c r="H72" i="1"/>
  <c r="G72" i="1"/>
  <c r="F72" i="1"/>
  <c r="E72" i="1"/>
  <c r="D72" i="1"/>
  <c r="C72" i="1"/>
  <c r="O71" i="1"/>
  <c r="O70" i="1"/>
  <c r="O69" i="1"/>
  <c r="O68" i="1"/>
  <c r="O67" i="1"/>
  <c r="O66" i="1"/>
  <c r="O72" i="1" s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O63" i="1"/>
  <c r="O62" i="1"/>
  <c r="O61" i="1"/>
  <c r="O60" i="1"/>
  <c r="O59" i="1"/>
  <c r="O58" i="1"/>
  <c r="O57" i="1"/>
  <c r="O56" i="1"/>
  <c r="O55" i="1"/>
  <c r="N53" i="1"/>
  <c r="M53" i="1"/>
  <c r="L53" i="1"/>
  <c r="K53" i="1"/>
  <c r="J53" i="1"/>
  <c r="I53" i="1"/>
  <c r="H53" i="1"/>
  <c r="G53" i="1"/>
  <c r="F53" i="1"/>
  <c r="E53" i="1"/>
  <c r="D53" i="1"/>
  <c r="C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53" i="1" s="1"/>
  <c r="O31" i="1"/>
  <c r="N29" i="1"/>
  <c r="M29" i="1"/>
  <c r="L29" i="1"/>
  <c r="K29" i="1"/>
  <c r="J29" i="1"/>
  <c r="I29" i="1"/>
  <c r="H29" i="1"/>
  <c r="G29" i="1"/>
  <c r="F29" i="1"/>
  <c r="E29" i="1"/>
  <c r="D29" i="1"/>
  <c r="C29" i="1"/>
  <c r="O28" i="1"/>
  <c r="O27" i="1"/>
  <c r="O29" i="1" s="1"/>
  <c r="N25" i="1"/>
  <c r="M25" i="1"/>
  <c r="L25" i="1"/>
  <c r="K25" i="1"/>
  <c r="J25" i="1"/>
  <c r="I25" i="1"/>
  <c r="H25" i="1"/>
  <c r="G25" i="1"/>
  <c r="F25" i="1"/>
  <c r="E25" i="1"/>
  <c r="D25" i="1"/>
  <c r="C25" i="1"/>
  <c r="O24" i="1"/>
  <c r="O23" i="1"/>
  <c r="O22" i="1"/>
  <c r="N20" i="1"/>
  <c r="M20" i="1"/>
  <c r="L20" i="1"/>
  <c r="K20" i="1"/>
  <c r="K73" i="1" s="1"/>
  <c r="J20" i="1"/>
  <c r="I20" i="1"/>
  <c r="I73" i="1" s="1"/>
  <c r="H20" i="1"/>
  <c r="H73" i="1" s="1"/>
  <c r="G20" i="1"/>
  <c r="F20" i="1"/>
  <c r="F73" i="1" s="1"/>
  <c r="E20" i="1"/>
  <c r="E73" i="1" s="1"/>
  <c r="D20" i="1"/>
  <c r="C20" i="1"/>
  <c r="C73" i="1" s="1"/>
  <c r="O19" i="1"/>
  <c r="O20" i="1" s="1"/>
  <c r="O17" i="1"/>
  <c r="N17" i="1"/>
  <c r="N73" i="1" s="1"/>
  <c r="M17" i="1"/>
  <c r="L17" i="1"/>
  <c r="K17" i="1"/>
  <c r="J17" i="1"/>
  <c r="I17" i="1"/>
  <c r="H17" i="1"/>
  <c r="G17" i="1"/>
  <c r="F17" i="1"/>
  <c r="E17" i="1"/>
  <c r="D17" i="1"/>
  <c r="C17" i="1"/>
  <c r="O16" i="1"/>
  <c r="O15" i="1"/>
  <c r="O14" i="1"/>
  <c r="O13" i="1"/>
  <c r="O12" i="1"/>
  <c r="O11" i="1"/>
  <c r="O10" i="1"/>
  <c r="O9" i="1"/>
  <c r="O8" i="1"/>
  <c r="O7" i="1"/>
  <c r="O6" i="1"/>
  <c r="M73" i="1" l="1"/>
  <c r="J73" i="1"/>
  <c r="G73" i="1"/>
  <c r="D73" i="1"/>
  <c r="O25" i="1"/>
  <c r="O73" i="1" s="1"/>
  <c r="L73" i="1"/>
</calcChain>
</file>

<file path=xl/sharedStrings.xml><?xml version="1.0" encoding="utf-8"?>
<sst xmlns="http://schemas.openxmlformats.org/spreadsheetml/2006/main" count="133" uniqueCount="111">
  <si>
    <t>Rural</t>
  </si>
  <si>
    <t xml:space="preserve">Semi Urban </t>
  </si>
  <si>
    <t>Urban</t>
  </si>
  <si>
    <t>Total</t>
  </si>
  <si>
    <t>No of New Branches opened during the FY  2025-26</t>
  </si>
  <si>
    <t>No.</t>
  </si>
  <si>
    <t>BANK</t>
  </si>
  <si>
    <t>Sept. 2025</t>
  </si>
  <si>
    <t>SUB TOTAL</t>
  </si>
  <si>
    <t>DCCB</t>
  </si>
  <si>
    <t>GSCARDB</t>
  </si>
  <si>
    <t>GSCB</t>
  </si>
  <si>
    <t>PAYMENT BANK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</si>
  <si>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</si>
  <si>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</si>
  <si>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</si>
  <si>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</si>
  <si>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</si>
  <si>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</si>
  <si>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 xml:space="preserve">Nationalised Banks        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</si>
  <si>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</si>
  <si>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</si>
  <si>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</si>
  <si>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</si>
  <si>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</si>
  <si>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</si>
  <si>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</si>
  <si>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</si>
  <si>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</si>
  <si>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</si>
  <si>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</si>
  <si>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</si>
  <si>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SBI</t>
  </si>
  <si>
    <t>State Bank of India</t>
  </si>
  <si>
    <t>Co-Operative Banks</t>
  </si>
  <si>
    <t>Regional Rural Banks</t>
  </si>
  <si>
    <t>Baroda Gramin Bank</t>
  </si>
  <si>
    <t>Saurashtra Gramin Bank</t>
  </si>
  <si>
    <t>Private Banks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</si>
  <si>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</si>
  <si>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</si>
  <si>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</si>
  <si>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</si>
  <si>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</si>
  <si>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</si>
  <si>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</si>
  <si>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</si>
  <si>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</si>
  <si>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</si>
  <si>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</si>
  <si>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</si>
  <si>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</si>
  <si>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</si>
  <si>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</si>
  <si>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</t>
  </si>
  <si>
    <t>RBL Bank</t>
  </si>
  <si>
    <t>South Indian Bank</t>
  </si>
  <si>
    <t>Tamilnad Mercantile Bank</t>
  </si>
  <si>
    <t>Yes Bank</t>
  </si>
  <si>
    <t>Bandhan Bank</t>
  </si>
  <si>
    <t>SBM Bank</t>
  </si>
  <si>
    <t>Small Finance Banks</t>
  </si>
  <si>
    <t>Equitas Small Fin. Bank</t>
  </si>
  <si>
    <t>Ujjivan Small Fin. Bank</t>
  </si>
  <si>
    <t>Jana Small Fin. Bank</t>
  </si>
  <si>
    <t>AU Small Fin. 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</si>
  <si>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</si>
  <si>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</si>
  <si>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</si>
  <si>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</si>
  <si>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</si>
  <si>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Grand Total</t>
  </si>
  <si>
    <t>Source: Data submmited in rbiacp.slbcindia.com portal by member banks</t>
  </si>
  <si>
    <t>* SBM Bank is newly added bank. SBM Bank not able to submit the data</t>
  </si>
  <si>
    <t xml:space="preserve"> Bank-Wise Branch Detail - As of Quarter Ended September 2025</t>
  </si>
  <si>
    <t>District-Wise Branch Detail - As of The Quarter Ended September  2025</t>
  </si>
  <si>
    <t>District</t>
  </si>
  <si>
    <t>Ahmadabad</t>
  </si>
  <si>
    <t>Amreli</t>
  </si>
  <si>
    <t>Anand</t>
  </si>
  <si>
    <t>Arvalli</t>
  </si>
  <si>
    <t>Banas Kantha</t>
  </si>
  <si>
    <t>Bharuch</t>
  </si>
  <si>
    <t>Bhavnagar</t>
  </si>
  <si>
    <t>Botad</t>
  </si>
  <si>
    <t>Chhotaudepur</t>
  </si>
  <si>
    <t>Dang</t>
  </si>
  <si>
    <t>Devbhumi Dwarka</t>
  </si>
  <si>
    <t>Dohad</t>
  </si>
  <si>
    <t>Gandhinagar</t>
  </si>
  <si>
    <t>Gir Somnath</t>
  </si>
  <si>
    <t>Jamnagar</t>
  </si>
  <si>
    <t>Junagadh</t>
  </si>
  <si>
    <t>Kachchh</t>
  </si>
  <si>
    <t>Kheda</t>
  </si>
  <si>
    <t>Mahesana</t>
  </si>
  <si>
    <t>Mahisagar</t>
  </si>
  <si>
    <t>Morbi</t>
  </si>
  <si>
    <t>Narmada</t>
  </si>
  <si>
    <t>Navsari</t>
  </si>
  <si>
    <t>Panch Mahals</t>
  </si>
  <si>
    <t>Patan</t>
  </si>
  <si>
    <t>Porbandar</t>
  </si>
  <si>
    <t>Rajkot</t>
  </si>
  <si>
    <t>Sabar Kantha</t>
  </si>
  <si>
    <t>Surat</t>
  </si>
  <si>
    <t>Surendranagar</t>
  </si>
  <si>
    <t>Tapi</t>
  </si>
  <si>
    <t>Vadodara</t>
  </si>
  <si>
    <t>Valsad</t>
  </si>
  <si>
    <t>Annexure - 23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</si>
</sst>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5"/>
      <name val="Arial"/>
      <family val="2"/>
    </font>
    <font>
      <b/>
      <sz val="13"/>
      <name val="Arial"/>
      <family val="2"/>
    </font>
    <font>
      <b/>
      <sz val="12"/>
      <name val="Arial Black"/>
      <family val="2"/>
    </font>
    <font>
      <b/>
      <sz val="20"/>
      <color theme="1"/>
      <name val="Arial Black"/>
      <family val="2"/>
    </font>
    <font>
      <b/>
      <sz val="12"/>
      <name val="Arial"/>
      <family val="2"/>
    </font>
    <font>
      <b/>
      <sz val="13"/>
      <name val="Arial Black"/>
      <family val="2"/>
    </font>
    <font>
      <b/>
      <sz val="11"/>
      <name val="Arial"/>
      <family val="2"/>
    </font>
    <font>
      <b/>
      <sz val="16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1" fontId="1" fillId="0" borderId="0" xfId="0" applyNumberFormat="1" applyFont="1"/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7" fillId="0" borderId="0" xfId="0" applyFont="1"/>
    <xf numFmtId="0" fontId="4" fillId="0" borderId="0" xfId="0" applyFont="1"/>
    <xf numFmtId="0" fontId="8" fillId="0" borderId="0" xfId="0" applyFont="1"/>
    <xf numFmtId="0" fontId="9" fillId="0" borderId="0" xfId="0" applyFont="1"/>
    <xf numFmtId="0" fontId="4" fillId="0" borderId="1" xfId="0" applyFont="1" applyBorder="1" applyAlignment="1">
      <alignment horizontal="center" vertical="center"/>
    </xf>
    <xf numFmtId="0" fontId="1" fillId="0" borderId="1" xfId="0" applyFont="1" applyBorder="1"/>
    <xf numFmtId="0" fontId="7" fillId="0" borderId="5" xfId="0" applyFont="1" applyBorder="1"/>
    <xf numFmtId="0" fontId="8" fillId="0" borderId="5" xfId="0" applyFont="1" applyBorder="1"/>
    <xf numFmtId="0" fontId="9" fillId="0" borderId="5" xfId="0" applyFont="1" applyBorder="1"/>
    <xf numFmtId="17" fontId="4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/>
    <xf numFmtId="1" fontId="1" fillId="0" borderId="5" xfId="0" applyNumberFormat="1" applyFont="1" applyBorder="1"/>
    <xf numFmtId="3" fontId="7" fillId="0" borderId="5" xfId="0" applyNumberFormat="1" applyFont="1" applyBorder="1"/>
    <xf numFmtId="3" fontId="5" fillId="0" borderId="5" xfId="0" applyNumberFormat="1" applyFont="1" applyBorder="1"/>
    <xf numFmtId="0" fontId="2" fillId="0" borderId="4" xfId="0" applyFont="1" applyBorder="1" applyAlignment="1">
      <alignment horizontal="center"/>
    </xf>
    <xf numFmtId="0" fontId="5" fillId="0" borderId="5" xfId="0" applyFont="1" applyBorder="1" applyAlignment="1">
      <alignment horizontal="left" vertical="center"/>
    </xf>
    <xf numFmtId="0" fontId="7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0" fontId="8" fillId="0" borderId="5" xfId="0" applyFont="1" applyBorder="1"/>
    <xf numFmtId="0" fontId="7" fillId="0" borderId="5" xfId="0" applyFont="1" applyBorder="1" applyAlignment="1">
      <alignment horizontal="center"/>
    </xf>
    <xf numFmtId="0" fontId="7" fillId="0" borderId="5" xfId="0" applyFont="1" applyBorder="1"/>
    <xf numFmtId="0" fontId="10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S75"/>
  <sheetViews>
    <sheetView tabSelected="1" view="pageBreakPreview" topLeftCell="A38" zoomScaleNormal="87" zoomScaleSheetLayoutView="100" workbookViewId="0">
      <selection activeCell="M55" sqref="M55:M63"/>
    </sheetView>
  </sheetViews>
  <sheetFormatPr defaultColWidth="9.6640625" defaultRowHeight="15" x14ac:dyDescent="0.2"/>
  <cols>
    <col min="1" max="1" width="4.6640625" style="1" customWidth="1"/>
    <col min="2" max="2" width="26.88671875" style="1" customWidth="1"/>
    <col min="3" max="3" width="9.6640625" style="1" customWidth="1"/>
    <col min="4" max="4" width="10.44140625" style="1" customWidth="1"/>
    <col min="5" max="5" width="10.21875" style="1" customWidth="1"/>
    <col min="6" max="6" width="10.33203125" style="1" customWidth="1"/>
    <col min="7" max="7" width="10.77734375" style="1" customWidth="1"/>
    <col min="8" max="8" width="10.6640625" style="1" customWidth="1"/>
    <col min="9" max="10" width="10.44140625" style="1" customWidth="1"/>
    <col min="11" max="11" width="10.88671875" style="1" customWidth="1"/>
    <col min="12" max="12" width="9.88671875" style="1" customWidth="1"/>
    <col min="13" max="13" width="10.88671875" style="1" customWidth="1"/>
    <col min="14" max="14" width="9.88671875" style="2" customWidth="1"/>
    <col min="15" max="15" width="13" style="1" customWidth="1"/>
    <col min="16" max="253" width="9.6640625" style="1" customWidth="1"/>
  </cols>
  <sheetData>
    <row r="1" spans="1:16" ht="31.5" x14ac:dyDescent="0.2">
      <c r="A1" s="23" t="s">
        <v>110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6" ht="22.5" customHeight="1" x14ac:dyDescent="0.3">
      <c r="A2" s="22" t="s">
        <v>74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/>
    </row>
    <row r="3" spans="1:16" ht="24.75" customHeight="1" x14ac:dyDescent="0.3">
      <c r="A3" s="4"/>
      <c r="B3" s="4"/>
      <c r="C3" s="24" t="s">
        <v>0</v>
      </c>
      <c r="D3" s="24"/>
      <c r="E3" s="24"/>
      <c r="F3" s="25" t="s">
        <v>1</v>
      </c>
      <c r="G3" s="25"/>
      <c r="H3" s="25"/>
      <c r="I3" s="19" t="s">
        <v>2</v>
      </c>
      <c r="J3" s="19"/>
      <c r="K3" s="19"/>
      <c r="L3" s="19" t="s">
        <v>3</v>
      </c>
      <c r="M3" s="19"/>
      <c r="N3" s="19"/>
      <c r="O3" s="21" t="s">
        <v>4</v>
      </c>
    </row>
    <row r="4" spans="1:16" ht="51.75" customHeight="1" x14ac:dyDescent="0.2">
      <c r="A4" s="3" t="s">
        <v>5</v>
      </c>
      <c r="B4" s="3" t="s">
        <v>6</v>
      </c>
      <c r="C4" s="14">
        <v>45717</v>
      </c>
      <c r="D4" s="14">
        <v>45809</v>
      </c>
      <c r="E4" s="14" t="s">
        <v>7</v>
      </c>
      <c r="F4" s="14">
        <v>45717</v>
      </c>
      <c r="G4" s="14">
        <v>45809</v>
      </c>
      <c r="H4" s="14" t="s">
        <v>7</v>
      </c>
      <c r="I4" s="14">
        <v>45717</v>
      </c>
      <c r="J4" s="14">
        <v>45809</v>
      </c>
      <c r="K4" s="14" t="s">
        <v>7</v>
      </c>
      <c r="L4" s="14">
        <v>45717</v>
      </c>
      <c r="M4" s="14">
        <v>45809</v>
      </c>
      <c r="N4" s="14" t="s">
        <v>7</v>
      </c>
      <c r="O4" s="21"/>
    </row>
    <row r="5" spans="1:16" ht="19.5" x14ac:dyDescent="0.2">
      <c r="A5" s="9"/>
      <c r="B5" s="20" t="s">
        <v>19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10"/>
    </row>
    <row r="6" spans="1:16" s="5" customFormat="1" ht="15.75" x14ac:dyDescent="0.25">
      <c r="A6" s="11">
        <v>1</v>
      </c>
      <c r="B6" s="11" t="s">
        <v>20</v>
      </c>
      <c r="C6" s="17">
        <v>756</v>
      </c>
      <c r="D6" s="17">
        <v>758</v>
      </c>
      <c r="E6" s="17">
        <v>761</v>
      </c>
      <c r="F6" s="17">
        <v>308</v>
      </c>
      <c r="G6" s="17">
        <v>308</v>
      </c>
      <c r="H6" s="17">
        <v>308</v>
      </c>
      <c r="I6" s="17">
        <v>445</v>
      </c>
      <c r="J6" s="17">
        <v>445</v>
      </c>
      <c r="K6" s="17">
        <v>445</v>
      </c>
      <c r="L6" s="17">
        <v>1509</v>
      </c>
      <c r="M6" s="17">
        <v>1511</v>
      </c>
      <c r="N6" s="17">
        <v>1514</v>
      </c>
      <c r="O6" s="17">
        <f t="shared" ref="O6:O16" si="0">(N6-L6)</f>
        <v>5</v>
      </c>
    </row>
    <row r="7" spans="1:16" s="5" customFormat="1" ht="15.75" x14ac:dyDescent="0.25">
      <c r="A7" s="11">
        <v>2</v>
      </c>
      <c r="B7" s="11" t="s">
        <v>21</v>
      </c>
      <c r="C7" s="17">
        <v>109</v>
      </c>
      <c r="D7" s="17">
        <v>111</v>
      </c>
      <c r="E7" s="17">
        <v>111</v>
      </c>
      <c r="F7" s="17">
        <v>109</v>
      </c>
      <c r="G7" s="17">
        <v>112</v>
      </c>
      <c r="H7" s="17">
        <v>112</v>
      </c>
      <c r="I7" s="17">
        <v>173</v>
      </c>
      <c r="J7" s="17">
        <v>174</v>
      </c>
      <c r="K7" s="17">
        <v>177</v>
      </c>
      <c r="L7" s="17">
        <v>391</v>
      </c>
      <c r="M7" s="17">
        <v>397</v>
      </c>
      <c r="N7" s="17">
        <v>400</v>
      </c>
      <c r="O7" s="17">
        <f t="shared" si="0"/>
        <v>9</v>
      </c>
    </row>
    <row r="8" spans="1:16" s="5" customFormat="1" ht="15.75" x14ac:dyDescent="0.25">
      <c r="A8" s="11">
        <v>3</v>
      </c>
      <c r="B8" s="11" t="s">
        <v>22</v>
      </c>
      <c r="C8" s="17">
        <v>7</v>
      </c>
      <c r="D8" s="17">
        <v>7</v>
      </c>
      <c r="E8" s="17">
        <v>7</v>
      </c>
      <c r="F8" s="17">
        <v>25</v>
      </c>
      <c r="G8" s="17">
        <v>25</v>
      </c>
      <c r="H8" s="17">
        <v>25</v>
      </c>
      <c r="I8" s="17">
        <v>77</v>
      </c>
      <c r="J8" s="17">
        <v>78</v>
      </c>
      <c r="K8" s="17">
        <v>79</v>
      </c>
      <c r="L8" s="17">
        <v>109</v>
      </c>
      <c r="M8" s="17">
        <v>110</v>
      </c>
      <c r="N8" s="17">
        <v>111</v>
      </c>
      <c r="O8" s="17">
        <f t="shared" si="0"/>
        <v>2</v>
      </c>
    </row>
    <row r="9" spans="1:16" s="5" customFormat="1" ht="15.75" x14ac:dyDescent="0.25">
      <c r="A9" s="11">
        <v>4</v>
      </c>
      <c r="B9" s="11" t="s">
        <v>23</v>
      </c>
      <c r="C9" s="17">
        <v>33</v>
      </c>
      <c r="D9" s="17">
        <v>33</v>
      </c>
      <c r="E9" s="17">
        <v>33</v>
      </c>
      <c r="F9" s="17">
        <v>63</v>
      </c>
      <c r="G9" s="17">
        <v>62</v>
      </c>
      <c r="H9" s="17">
        <v>63</v>
      </c>
      <c r="I9" s="17">
        <v>153</v>
      </c>
      <c r="J9" s="17">
        <v>154</v>
      </c>
      <c r="K9" s="17">
        <v>150</v>
      </c>
      <c r="L9" s="17">
        <v>249</v>
      </c>
      <c r="M9" s="17">
        <v>249</v>
      </c>
      <c r="N9" s="17">
        <v>246</v>
      </c>
      <c r="O9" s="17">
        <f t="shared" si="0"/>
        <v>-3</v>
      </c>
    </row>
    <row r="10" spans="1:16" s="5" customFormat="1" ht="15.75" x14ac:dyDescent="0.25">
      <c r="A10" s="11">
        <v>5</v>
      </c>
      <c r="B10" s="11" t="s">
        <v>24</v>
      </c>
      <c r="C10" s="17">
        <v>99</v>
      </c>
      <c r="D10" s="17">
        <v>99</v>
      </c>
      <c r="E10" s="17">
        <v>99</v>
      </c>
      <c r="F10" s="17">
        <v>74</v>
      </c>
      <c r="G10" s="17">
        <v>74</v>
      </c>
      <c r="H10" s="17">
        <v>74</v>
      </c>
      <c r="I10" s="17">
        <v>132</v>
      </c>
      <c r="J10" s="17">
        <v>137</v>
      </c>
      <c r="K10" s="17">
        <v>137</v>
      </c>
      <c r="L10" s="17">
        <v>305</v>
      </c>
      <c r="M10" s="17">
        <v>310</v>
      </c>
      <c r="N10" s="17">
        <v>310</v>
      </c>
      <c r="O10" s="17">
        <f t="shared" si="0"/>
        <v>5</v>
      </c>
    </row>
    <row r="11" spans="1:16" s="5" customFormat="1" ht="15.75" x14ac:dyDescent="0.25">
      <c r="A11" s="11">
        <v>6</v>
      </c>
      <c r="B11" s="11" t="s">
        <v>25</v>
      </c>
      <c r="C11" s="17">
        <v>14</v>
      </c>
      <c r="D11" s="17">
        <v>15</v>
      </c>
      <c r="E11" s="17">
        <v>15</v>
      </c>
      <c r="F11" s="17">
        <v>15</v>
      </c>
      <c r="G11" s="17">
        <v>15</v>
      </c>
      <c r="H11" s="17">
        <v>15</v>
      </c>
      <c r="I11" s="17">
        <v>109</v>
      </c>
      <c r="J11" s="17">
        <v>110</v>
      </c>
      <c r="K11" s="17">
        <v>111</v>
      </c>
      <c r="L11" s="17">
        <v>138</v>
      </c>
      <c r="M11" s="17">
        <v>140</v>
      </c>
      <c r="N11" s="17">
        <v>141</v>
      </c>
      <c r="O11" s="17">
        <f t="shared" si="0"/>
        <v>3</v>
      </c>
    </row>
    <row r="12" spans="1:16" s="5" customFormat="1" ht="15.75" x14ac:dyDescent="0.25">
      <c r="A12" s="11">
        <v>7</v>
      </c>
      <c r="B12" s="11" t="s">
        <v>26</v>
      </c>
      <c r="C12" s="17">
        <v>20</v>
      </c>
      <c r="D12" s="17">
        <v>20</v>
      </c>
      <c r="E12" s="17">
        <v>20</v>
      </c>
      <c r="F12" s="17">
        <v>23</v>
      </c>
      <c r="G12" s="17">
        <v>23</v>
      </c>
      <c r="H12" s="17">
        <v>23</v>
      </c>
      <c r="I12" s="17">
        <v>74</v>
      </c>
      <c r="J12" s="17">
        <v>74</v>
      </c>
      <c r="K12" s="17">
        <v>75</v>
      </c>
      <c r="L12" s="17">
        <v>117</v>
      </c>
      <c r="M12" s="17">
        <v>117</v>
      </c>
      <c r="N12" s="17">
        <v>118</v>
      </c>
      <c r="O12" s="17">
        <f t="shared" si="0"/>
        <v>1</v>
      </c>
    </row>
    <row r="13" spans="1:16" s="5" customFormat="1" ht="15.75" x14ac:dyDescent="0.25">
      <c r="A13" s="11">
        <v>8</v>
      </c>
      <c r="B13" s="11" t="s">
        <v>27</v>
      </c>
      <c r="C13" s="17">
        <v>37</v>
      </c>
      <c r="D13" s="17">
        <v>37</v>
      </c>
      <c r="E13" s="17">
        <v>37</v>
      </c>
      <c r="F13" s="17">
        <v>85</v>
      </c>
      <c r="G13" s="17">
        <v>86</v>
      </c>
      <c r="H13" s="17">
        <v>83</v>
      </c>
      <c r="I13" s="17">
        <v>170</v>
      </c>
      <c r="J13" s="17">
        <v>171</v>
      </c>
      <c r="K13" s="17">
        <v>175</v>
      </c>
      <c r="L13" s="17">
        <v>292</v>
      </c>
      <c r="M13" s="17">
        <v>294</v>
      </c>
      <c r="N13" s="17">
        <v>295</v>
      </c>
      <c r="O13" s="17">
        <f t="shared" si="0"/>
        <v>3</v>
      </c>
    </row>
    <row r="14" spans="1:16" s="5" customFormat="1" ht="15.75" x14ac:dyDescent="0.25">
      <c r="A14" s="11">
        <v>9</v>
      </c>
      <c r="B14" s="11" t="s">
        <v>28</v>
      </c>
      <c r="C14" s="17">
        <v>2</v>
      </c>
      <c r="D14" s="17">
        <v>2</v>
      </c>
      <c r="E14" s="17">
        <v>2</v>
      </c>
      <c r="F14" s="17">
        <v>5</v>
      </c>
      <c r="G14" s="17">
        <v>5</v>
      </c>
      <c r="H14" s="17">
        <v>6</v>
      </c>
      <c r="I14" s="17">
        <v>24</v>
      </c>
      <c r="J14" s="17">
        <v>24</v>
      </c>
      <c r="K14" s="17">
        <v>25</v>
      </c>
      <c r="L14" s="17">
        <v>31</v>
      </c>
      <c r="M14" s="17">
        <v>31</v>
      </c>
      <c r="N14" s="17">
        <v>33</v>
      </c>
      <c r="O14" s="17">
        <f t="shared" si="0"/>
        <v>2</v>
      </c>
    </row>
    <row r="15" spans="1:16" s="5" customFormat="1" ht="15.75" x14ac:dyDescent="0.25">
      <c r="A15" s="11">
        <v>10</v>
      </c>
      <c r="B15" s="11" t="s">
        <v>29</v>
      </c>
      <c r="C15" s="17">
        <v>105</v>
      </c>
      <c r="D15" s="17">
        <v>104</v>
      </c>
      <c r="E15" s="17">
        <v>104</v>
      </c>
      <c r="F15" s="17">
        <v>117</v>
      </c>
      <c r="G15" s="17">
        <v>117</v>
      </c>
      <c r="H15" s="17">
        <v>117</v>
      </c>
      <c r="I15" s="17">
        <v>207</v>
      </c>
      <c r="J15" s="17">
        <v>211</v>
      </c>
      <c r="K15" s="17">
        <v>212</v>
      </c>
      <c r="L15" s="17">
        <v>429</v>
      </c>
      <c r="M15" s="17">
        <v>432</v>
      </c>
      <c r="N15" s="17">
        <v>433</v>
      </c>
      <c r="O15" s="17">
        <f t="shared" si="0"/>
        <v>4</v>
      </c>
    </row>
    <row r="16" spans="1:16" s="5" customFormat="1" ht="15.75" x14ac:dyDescent="0.25">
      <c r="A16" s="11">
        <v>11</v>
      </c>
      <c r="B16" s="11" t="s">
        <v>30</v>
      </c>
      <c r="C16" s="17">
        <v>13</v>
      </c>
      <c r="D16" s="17">
        <v>13</v>
      </c>
      <c r="E16" s="17">
        <v>14</v>
      </c>
      <c r="F16" s="17">
        <v>28</v>
      </c>
      <c r="G16" s="17">
        <v>28</v>
      </c>
      <c r="H16" s="17">
        <v>29</v>
      </c>
      <c r="I16" s="17">
        <v>78</v>
      </c>
      <c r="J16" s="17">
        <v>78</v>
      </c>
      <c r="K16" s="17">
        <v>86</v>
      </c>
      <c r="L16" s="17">
        <v>119</v>
      </c>
      <c r="M16" s="17">
        <v>119</v>
      </c>
      <c r="N16" s="17">
        <v>129</v>
      </c>
      <c r="O16" s="17">
        <f t="shared" si="0"/>
        <v>10</v>
      </c>
    </row>
    <row r="17" spans="1:15" s="6" customFormat="1" ht="19.5" x14ac:dyDescent="0.4">
      <c r="A17" s="26" t="s">
        <v>31</v>
      </c>
      <c r="B17" s="27"/>
      <c r="C17" s="18">
        <f t="shared" ref="C17:O17" si="1">SUM(C6:C16)</f>
        <v>1195</v>
      </c>
      <c r="D17" s="18">
        <f t="shared" si="1"/>
        <v>1199</v>
      </c>
      <c r="E17" s="18">
        <f t="shared" si="1"/>
        <v>1203</v>
      </c>
      <c r="F17" s="18">
        <f t="shared" si="1"/>
        <v>852</v>
      </c>
      <c r="G17" s="18">
        <f t="shared" si="1"/>
        <v>855</v>
      </c>
      <c r="H17" s="18">
        <f t="shared" si="1"/>
        <v>855</v>
      </c>
      <c r="I17" s="18">
        <f t="shared" si="1"/>
        <v>1642</v>
      </c>
      <c r="J17" s="18">
        <f t="shared" si="1"/>
        <v>1656</v>
      </c>
      <c r="K17" s="18">
        <f t="shared" si="1"/>
        <v>1672</v>
      </c>
      <c r="L17" s="18">
        <f t="shared" si="1"/>
        <v>3689</v>
      </c>
      <c r="M17" s="18">
        <f t="shared" si="1"/>
        <v>3710</v>
      </c>
      <c r="N17" s="18">
        <f t="shared" si="1"/>
        <v>3730</v>
      </c>
      <c r="O17" s="18">
        <f t="shared" si="1"/>
        <v>41</v>
      </c>
    </row>
    <row r="18" spans="1:15" s="7" customFormat="1" ht="20.25" x14ac:dyDescent="0.4">
      <c r="A18" s="12"/>
      <c r="B18" s="28" t="s">
        <v>32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5" s="5" customFormat="1" ht="15.75" x14ac:dyDescent="0.25">
      <c r="A19" s="11">
        <v>12</v>
      </c>
      <c r="B19" s="11" t="s">
        <v>33</v>
      </c>
      <c r="C19" s="17">
        <v>444</v>
      </c>
      <c r="D19" s="17">
        <v>444</v>
      </c>
      <c r="E19" s="17">
        <v>447</v>
      </c>
      <c r="F19" s="17">
        <v>334</v>
      </c>
      <c r="G19" s="17">
        <v>335</v>
      </c>
      <c r="H19" s="17">
        <v>334</v>
      </c>
      <c r="I19" s="17">
        <v>503</v>
      </c>
      <c r="J19" s="17">
        <v>505</v>
      </c>
      <c r="K19" s="17">
        <v>503</v>
      </c>
      <c r="L19" s="17">
        <v>1281</v>
      </c>
      <c r="M19" s="17">
        <v>1284</v>
      </c>
      <c r="N19" s="17">
        <v>1284</v>
      </c>
      <c r="O19" s="17">
        <f>(N19-L19)</f>
        <v>3</v>
      </c>
    </row>
    <row r="20" spans="1:15" s="6" customFormat="1" ht="19.5" x14ac:dyDescent="0.4">
      <c r="A20" s="26" t="s">
        <v>31</v>
      </c>
      <c r="B20" s="27"/>
      <c r="C20" s="18">
        <f t="shared" ref="C20:O20" si="2">SUM(C19:C19)</f>
        <v>444</v>
      </c>
      <c r="D20" s="18">
        <f t="shared" si="2"/>
        <v>444</v>
      </c>
      <c r="E20" s="18">
        <f t="shared" si="2"/>
        <v>447</v>
      </c>
      <c r="F20" s="18">
        <f t="shared" si="2"/>
        <v>334</v>
      </c>
      <c r="G20" s="18">
        <f t="shared" si="2"/>
        <v>335</v>
      </c>
      <c r="H20" s="18">
        <f t="shared" si="2"/>
        <v>334</v>
      </c>
      <c r="I20" s="18">
        <f t="shared" si="2"/>
        <v>503</v>
      </c>
      <c r="J20" s="18">
        <f t="shared" si="2"/>
        <v>505</v>
      </c>
      <c r="K20" s="18">
        <f t="shared" si="2"/>
        <v>503</v>
      </c>
      <c r="L20" s="18">
        <f t="shared" si="2"/>
        <v>1281</v>
      </c>
      <c r="M20" s="18">
        <f t="shared" si="2"/>
        <v>1284</v>
      </c>
      <c r="N20" s="18">
        <f t="shared" si="2"/>
        <v>1284</v>
      </c>
      <c r="O20" s="18">
        <f t="shared" si="2"/>
        <v>3</v>
      </c>
    </row>
    <row r="21" spans="1:15" s="7" customFormat="1" ht="20.25" x14ac:dyDescent="0.4">
      <c r="A21" s="12"/>
      <c r="B21" s="28" t="s">
        <v>34</v>
      </c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</row>
    <row r="22" spans="1:15" s="5" customFormat="1" ht="15.75" x14ac:dyDescent="0.25">
      <c r="A22" s="11">
        <v>13</v>
      </c>
      <c r="B22" s="11" t="s">
        <v>9</v>
      </c>
      <c r="C22" s="17">
        <v>950</v>
      </c>
      <c r="D22" s="17">
        <v>956</v>
      </c>
      <c r="E22" s="17">
        <v>958</v>
      </c>
      <c r="F22" s="17">
        <v>274</v>
      </c>
      <c r="G22" s="17">
        <v>275</v>
      </c>
      <c r="H22" s="17">
        <v>275</v>
      </c>
      <c r="I22" s="17">
        <v>229</v>
      </c>
      <c r="J22" s="17">
        <v>230</v>
      </c>
      <c r="K22" s="17">
        <v>230</v>
      </c>
      <c r="L22" s="17">
        <v>1453</v>
      </c>
      <c r="M22" s="17">
        <v>1461</v>
      </c>
      <c r="N22" s="17">
        <v>1463</v>
      </c>
      <c r="O22" s="17">
        <f>(N22-L22)</f>
        <v>10</v>
      </c>
    </row>
    <row r="23" spans="1:15" s="5" customFormat="1" ht="15.75" hidden="1" x14ac:dyDescent="0.25">
      <c r="A23" s="11">
        <v>14</v>
      </c>
      <c r="B23" s="11" t="s">
        <v>10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f>(N23-L23)</f>
        <v>0</v>
      </c>
    </row>
    <row r="24" spans="1:15" s="5" customFormat="1" ht="15.75" x14ac:dyDescent="0.25">
      <c r="A24" s="11">
        <v>15</v>
      </c>
      <c r="B24" s="11" t="s">
        <v>11</v>
      </c>
      <c r="C24" s="17">
        <v>0</v>
      </c>
      <c r="D24" s="17">
        <v>0</v>
      </c>
      <c r="E24" s="17">
        <v>0</v>
      </c>
      <c r="F24" s="17">
        <v>1</v>
      </c>
      <c r="G24" s="17">
        <v>1</v>
      </c>
      <c r="H24" s="17">
        <v>1</v>
      </c>
      <c r="I24" s="17">
        <v>32</v>
      </c>
      <c r="J24" s="17">
        <v>32</v>
      </c>
      <c r="K24" s="17">
        <v>32</v>
      </c>
      <c r="L24" s="17">
        <v>33</v>
      </c>
      <c r="M24" s="17">
        <v>33</v>
      </c>
      <c r="N24" s="17">
        <v>33</v>
      </c>
      <c r="O24" s="17">
        <f>(N24-L24)</f>
        <v>0</v>
      </c>
    </row>
    <row r="25" spans="1:15" s="6" customFormat="1" ht="19.5" x14ac:dyDescent="0.4">
      <c r="A25" s="26" t="s">
        <v>31</v>
      </c>
      <c r="B25" s="27"/>
      <c r="C25" s="18">
        <f t="shared" ref="C25:O25" si="3">SUM(C22:C24)</f>
        <v>950</v>
      </c>
      <c r="D25" s="18">
        <f t="shared" si="3"/>
        <v>956</v>
      </c>
      <c r="E25" s="18">
        <f t="shared" si="3"/>
        <v>958</v>
      </c>
      <c r="F25" s="18">
        <f t="shared" si="3"/>
        <v>275</v>
      </c>
      <c r="G25" s="18">
        <f t="shared" si="3"/>
        <v>276</v>
      </c>
      <c r="H25" s="18">
        <f t="shared" si="3"/>
        <v>276</v>
      </c>
      <c r="I25" s="18">
        <f t="shared" si="3"/>
        <v>261</v>
      </c>
      <c r="J25" s="18">
        <f t="shared" si="3"/>
        <v>262</v>
      </c>
      <c r="K25" s="18">
        <f t="shared" si="3"/>
        <v>262</v>
      </c>
      <c r="L25" s="18">
        <f t="shared" si="3"/>
        <v>1486</v>
      </c>
      <c r="M25" s="18">
        <f t="shared" si="3"/>
        <v>1494</v>
      </c>
      <c r="N25" s="18">
        <f t="shared" si="3"/>
        <v>1496</v>
      </c>
      <c r="O25" s="18">
        <f t="shared" si="3"/>
        <v>10</v>
      </c>
    </row>
    <row r="26" spans="1:15" s="7" customFormat="1" ht="20.25" x14ac:dyDescent="0.4">
      <c r="A26" s="12"/>
      <c r="B26" s="28" t="s">
        <v>35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15" s="5" customFormat="1" ht="15.75" x14ac:dyDescent="0.25">
      <c r="A27" s="11">
        <v>16</v>
      </c>
      <c r="B27" s="11" t="s">
        <v>36</v>
      </c>
      <c r="C27" s="17">
        <v>326</v>
      </c>
      <c r="D27" s="17">
        <v>326</v>
      </c>
      <c r="E27" s="17">
        <v>326</v>
      </c>
      <c r="F27" s="17">
        <v>104</v>
      </c>
      <c r="G27" s="17">
        <v>104</v>
      </c>
      <c r="H27" s="17">
        <v>104</v>
      </c>
      <c r="I27" s="17">
        <v>56</v>
      </c>
      <c r="J27" s="17">
        <v>56</v>
      </c>
      <c r="K27" s="17">
        <v>56</v>
      </c>
      <c r="L27" s="17">
        <v>486</v>
      </c>
      <c r="M27" s="17">
        <v>486</v>
      </c>
      <c r="N27" s="17">
        <v>486</v>
      </c>
      <c r="O27" s="17">
        <f>(N27-L27)</f>
        <v>0</v>
      </c>
    </row>
    <row r="28" spans="1:15" s="5" customFormat="1" ht="15.75" x14ac:dyDescent="0.25">
      <c r="A28" s="11">
        <v>17</v>
      </c>
      <c r="B28" s="11" t="s">
        <v>37</v>
      </c>
      <c r="C28" s="17">
        <v>163</v>
      </c>
      <c r="D28" s="17">
        <v>163</v>
      </c>
      <c r="E28" s="17">
        <v>163</v>
      </c>
      <c r="F28" s="17">
        <v>34</v>
      </c>
      <c r="G28" s="17">
        <v>34</v>
      </c>
      <c r="H28" s="17">
        <v>34</v>
      </c>
      <c r="I28" s="17">
        <v>61</v>
      </c>
      <c r="J28" s="17">
        <v>61</v>
      </c>
      <c r="K28" s="17">
        <v>61</v>
      </c>
      <c r="L28" s="17">
        <v>258</v>
      </c>
      <c r="M28" s="17">
        <v>258</v>
      </c>
      <c r="N28" s="17">
        <v>258</v>
      </c>
      <c r="O28" s="17">
        <f>(N28-L28)</f>
        <v>0</v>
      </c>
    </row>
    <row r="29" spans="1:15" s="6" customFormat="1" ht="19.5" x14ac:dyDescent="0.4">
      <c r="A29" s="26" t="s">
        <v>31</v>
      </c>
      <c r="B29" s="27"/>
      <c r="C29" s="18">
        <f t="shared" ref="C29:O29" si="4">SUM(C27:C28)</f>
        <v>489</v>
      </c>
      <c r="D29" s="18">
        <f t="shared" si="4"/>
        <v>489</v>
      </c>
      <c r="E29" s="18">
        <f t="shared" si="4"/>
        <v>489</v>
      </c>
      <c r="F29" s="18">
        <f t="shared" si="4"/>
        <v>138</v>
      </c>
      <c r="G29" s="18">
        <f t="shared" si="4"/>
        <v>138</v>
      </c>
      <c r="H29" s="18">
        <f t="shared" si="4"/>
        <v>138</v>
      </c>
      <c r="I29" s="18">
        <f t="shared" si="4"/>
        <v>117</v>
      </c>
      <c r="J29" s="18">
        <f t="shared" si="4"/>
        <v>117</v>
      </c>
      <c r="K29" s="18">
        <f t="shared" si="4"/>
        <v>117</v>
      </c>
      <c r="L29" s="18">
        <f t="shared" si="4"/>
        <v>744</v>
      </c>
      <c r="M29" s="18">
        <f t="shared" si="4"/>
        <v>744</v>
      </c>
      <c r="N29" s="18">
        <f t="shared" si="4"/>
        <v>744</v>
      </c>
      <c r="O29" s="18">
        <f t="shared" si="4"/>
        <v>0</v>
      </c>
    </row>
    <row r="30" spans="1:15" s="7" customFormat="1" ht="20.25" x14ac:dyDescent="0.4">
      <c r="A30" s="12"/>
      <c r="B30" s="28" t="s">
        <v>38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spans="1:15" s="5" customFormat="1" ht="15.75" x14ac:dyDescent="0.25">
      <c r="A31" s="11">
        <v>18</v>
      </c>
      <c r="B31" s="11" t="s">
        <v>39</v>
      </c>
      <c r="C31" s="17">
        <v>84</v>
      </c>
      <c r="D31" s="17">
        <v>84</v>
      </c>
      <c r="E31" s="17">
        <v>84</v>
      </c>
      <c r="F31" s="17">
        <v>109</v>
      </c>
      <c r="G31" s="17">
        <v>107</v>
      </c>
      <c r="H31" s="17">
        <v>108</v>
      </c>
      <c r="I31" s="17">
        <v>253</v>
      </c>
      <c r="J31" s="17">
        <v>255</v>
      </c>
      <c r="K31" s="17">
        <v>261</v>
      </c>
      <c r="L31" s="17">
        <v>446</v>
      </c>
      <c r="M31" s="17">
        <v>446</v>
      </c>
      <c r="N31" s="17">
        <v>453</v>
      </c>
      <c r="O31" s="17">
        <f t="shared" ref="O31:O52" si="5">(N31-L31)</f>
        <v>7</v>
      </c>
    </row>
    <row r="32" spans="1:15" s="5" customFormat="1" ht="15.75" x14ac:dyDescent="0.25">
      <c r="A32" s="11">
        <v>19</v>
      </c>
      <c r="B32" s="11" t="s">
        <v>40</v>
      </c>
      <c r="C32" s="17">
        <v>0</v>
      </c>
      <c r="D32" s="17">
        <v>0</v>
      </c>
      <c r="E32" s="17">
        <v>0</v>
      </c>
      <c r="F32" s="17">
        <v>2</v>
      </c>
      <c r="G32" s="17">
        <v>2</v>
      </c>
      <c r="H32" s="17">
        <v>2</v>
      </c>
      <c r="I32" s="17">
        <v>23</v>
      </c>
      <c r="J32" s="17">
        <v>23</v>
      </c>
      <c r="K32" s="17">
        <v>23</v>
      </c>
      <c r="L32" s="17">
        <v>25</v>
      </c>
      <c r="M32" s="17">
        <v>25</v>
      </c>
      <c r="N32" s="17">
        <v>25</v>
      </c>
      <c r="O32" s="17">
        <f t="shared" si="5"/>
        <v>0</v>
      </c>
    </row>
    <row r="33" spans="1:15" s="5" customFormat="1" ht="15.75" x14ac:dyDescent="0.25">
      <c r="A33" s="11">
        <v>20</v>
      </c>
      <c r="B33" s="11" t="s">
        <v>41</v>
      </c>
      <c r="C33" s="17">
        <v>0</v>
      </c>
      <c r="D33" s="17">
        <v>0</v>
      </c>
      <c r="E33" s="17">
        <v>0</v>
      </c>
      <c r="F33" s="17">
        <v>4</v>
      </c>
      <c r="G33" s="17">
        <v>4</v>
      </c>
      <c r="H33" s="17">
        <v>4</v>
      </c>
      <c r="I33" s="17">
        <v>26</v>
      </c>
      <c r="J33" s="17">
        <v>27</v>
      </c>
      <c r="K33" s="17">
        <v>26</v>
      </c>
      <c r="L33" s="17">
        <v>30</v>
      </c>
      <c r="M33" s="17">
        <v>31</v>
      </c>
      <c r="N33" s="17">
        <v>30</v>
      </c>
      <c r="O33" s="17">
        <f t="shared" si="5"/>
        <v>0</v>
      </c>
    </row>
    <row r="34" spans="1:15" s="5" customFormat="1" ht="15.75" x14ac:dyDescent="0.25">
      <c r="A34" s="11">
        <v>21</v>
      </c>
      <c r="B34" s="11" t="s">
        <v>42</v>
      </c>
      <c r="C34" s="17">
        <v>6</v>
      </c>
      <c r="D34" s="17">
        <v>6</v>
      </c>
      <c r="E34" s="17">
        <v>6</v>
      </c>
      <c r="F34" s="17">
        <v>10</v>
      </c>
      <c r="G34" s="17">
        <v>9</v>
      </c>
      <c r="H34" s="17">
        <v>9</v>
      </c>
      <c r="I34" s="17">
        <v>19</v>
      </c>
      <c r="J34" s="17">
        <v>20</v>
      </c>
      <c r="K34" s="17">
        <v>20</v>
      </c>
      <c r="L34" s="17">
        <v>35</v>
      </c>
      <c r="M34" s="17">
        <v>35</v>
      </c>
      <c r="N34" s="17">
        <v>35</v>
      </c>
      <c r="O34" s="17">
        <f t="shared" si="5"/>
        <v>0</v>
      </c>
    </row>
    <row r="35" spans="1:15" s="5" customFormat="1" ht="15.75" x14ac:dyDescent="0.25">
      <c r="A35" s="11">
        <v>22</v>
      </c>
      <c r="B35" s="11" t="s">
        <v>43</v>
      </c>
      <c r="C35" s="17">
        <v>0</v>
      </c>
      <c r="D35" s="17">
        <v>0</v>
      </c>
      <c r="E35" s="17">
        <v>0</v>
      </c>
      <c r="F35" s="17">
        <v>1</v>
      </c>
      <c r="G35" s="17">
        <v>1</v>
      </c>
      <c r="H35" s="17">
        <v>1</v>
      </c>
      <c r="I35" s="17">
        <v>4</v>
      </c>
      <c r="J35" s="17">
        <v>4</v>
      </c>
      <c r="K35" s="17">
        <v>4</v>
      </c>
      <c r="L35" s="17">
        <v>5</v>
      </c>
      <c r="M35" s="17">
        <v>5</v>
      </c>
      <c r="N35" s="17">
        <v>5</v>
      </c>
      <c r="O35" s="17">
        <f t="shared" si="5"/>
        <v>0</v>
      </c>
    </row>
    <row r="36" spans="1:15" s="5" customFormat="1" ht="15.75" x14ac:dyDescent="0.25">
      <c r="A36" s="11">
        <v>23</v>
      </c>
      <c r="B36" s="11" t="s">
        <v>44</v>
      </c>
      <c r="C36" s="17">
        <v>9</v>
      </c>
      <c r="D36" s="17">
        <v>9</v>
      </c>
      <c r="E36" s="17">
        <v>9</v>
      </c>
      <c r="F36" s="17">
        <v>13</v>
      </c>
      <c r="G36" s="17">
        <v>13</v>
      </c>
      <c r="H36" s="17">
        <v>13</v>
      </c>
      <c r="I36" s="17">
        <v>45</v>
      </c>
      <c r="J36" s="17">
        <v>45</v>
      </c>
      <c r="K36" s="17">
        <v>45</v>
      </c>
      <c r="L36" s="17">
        <v>67</v>
      </c>
      <c r="M36" s="17">
        <v>67</v>
      </c>
      <c r="N36" s="17">
        <v>67</v>
      </c>
      <c r="O36" s="17">
        <f t="shared" si="5"/>
        <v>0</v>
      </c>
    </row>
    <row r="37" spans="1:15" s="5" customFormat="1" ht="15.75" x14ac:dyDescent="0.25">
      <c r="A37" s="11">
        <v>24</v>
      </c>
      <c r="B37" s="11" t="s">
        <v>45</v>
      </c>
      <c r="C37" s="17">
        <v>110</v>
      </c>
      <c r="D37" s="17">
        <v>110</v>
      </c>
      <c r="E37" s="17">
        <v>110</v>
      </c>
      <c r="F37" s="17">
        <v>194</v>
      </c>
      <c r="G37" s="17">
        <v>190</v>
      </c>
      <c r="H37" s="17">
        <v>191</v>
      </c>
      <c r="I37" s="17">
        <v>404</v>
      </c>
      <c r="J37" s="17">
        <v>410</v>
      </c>
      <c r="K37" s="17">
        <v>413</v>
      </c>
      <c r="L37" s="17">
        <v>708</v>
      </c>
      <c r="M37" s="17">
        <v>710</v>
      </c>
      <c r="N37" s="17">
        <v>714</v>
      </c>
      <c r="O37" s="17">
        <f t="shared" si="5"/>
        <v>6</v>
      </c>
    </row>
    <row r="38" spans="1:15" s="5" customFormat="1" ht="15.75" x14ac:dyDescent="0.25">
      <c r="A38" s="11">
        <v>25</v>
      </c>
      <c r="B38" s="11" t="s">
        <v>46</v>
      </c>
      <c r="C38" s="17">
        <v>147</v>
      </c>
      <c r="D38" s="17">
        <v>149</v>
      </c>
      <c r="E38" s="17">
        <v>150</v>
      </c>
      <c r="F38" s="17">
        <v>126</v>
      </c>
      <c r="G38" s="17">
        <v>123</v>
      </c>
      <c r="H38" s="17">
        <v>125</v>
      </c>
      <c r="I38" s="17">
        <v>266</v>
      </c>
      <c r="J38" s="17">
        <v>273</v>
      </c>
      <c r="K38" s="17">
        <v>302</v>
      </c>
      <c r="L38" s="17">
        <v>539</v>
      </c>
      <c r="M38" s="17">
        <v>545</v>
      </c>
      <c r="N38" s="17">
        <v>577</v>
      </c>
      <c r="O38" s="17">
        <f t="shared" si="5"/>
        <v>38</v>
      </c>
    </row>
    <row r="39" spans="1:15" s="5" customFormat="1" ht="15.75" x14ac:dyDescent="0.25">
      <c r="A39" s="11">
        <v>26</v>
      </c>
      <c r="B39" s="11" t="s">
        <v>47</v>
      </c>
      <c r="C39" s="17">
        <v>14</v>
      </c>
      <c r="D39" s="17">
        <v>14</v>
      </c>
      <c r="E39" s="17">
        <v>15</v>
      </c>
      <c r="F39" s="17">
        <v>37</v>
      </c>
      <c r="G39" s="17">
        <v>38</v>
      </c>
      <c r="H39" s="17">
        <v>39</v>
      </c>
      <c r="I39" s="17">
        <v>73</v>
      </c>
      <c r="J39" s="17">
        <v>77</v>
      </c>
      <c r="K39" s="17">
        <v>74</v>
      </c>
      <c r="L39" s="17">
        <v>124</v>
      </c>
      <c r="M39" s="17">
        <v>129</v>
      </c>
      <c r="N39" s="17">
        <v>128</v>
      </c>
      <c r="O39" s="17">
        <f t="shared" si="5"/>
        <v>4</v>
      </c>
    </row>
    <row r="40" spans="1:15" s="5" customFormat="1" ht="15.75" x14ac:dyDescent="0.25">
      <c r="A40" s="11">
        <v>27</v>
      </c>
      <c r="B40" s="11" t="s">
        <v>48</v>
      </c>
      <c r="C40" s="17">
        <v>6</v>
      </c>
      <c r="D40" s="17">
        <v>6</v>
      </c>
      <c r="E40" s="17">
        <v>6</v>
      </c>
      <c r="F40" s="17">
        <v>28</v>
      </c>
      <c r="G40" s="17">
        <v>28</v>
      </c>
      <c r="H40" s="17">
        <v>29</v>
      </c>
      <c r="I40" s="17">
        <v>96</v>
      </c>
      <c r="J40" s="17">
        <v>97</v>
      </c>
      <c r="K40" s="17">
        <v>100</v>
      </c>
      <c r="L40" s="17">
        <v>130</v>
      </c>
      <c r="M40" s="17">
        <v>131</v>
      </c>
      <c r="N40" s="17">
        <v>135</v>
      </c>
      <c r="O40" s="17">
        <f t="shared" si="5"/>
        <v>5</v>
      </c>
    </row>
    <row r="41" spans="1:15" s="5" customFormat="1" ht="15.75" x14ac:dyDescent="0.25">
      <c r="A41" s="11">
        <v>28</v>
      </c>
      <c r="B41" s="11" t="s">
        <v>49</v>
      </c>
      <c r="C41" s="17">
        <v>26</v>
      </c>
      <c r="D41" s="17">
        <v>26</v>
      </c>
      <c r="E41" s="17">
        <v>26</v>
      </c>
      <c r="F41" s="17">
        <v>29</v>
      </c>
      <c r="G41" s="17">
        <v>29</v>
      </c>
      <c r="H41" s="17">
        <v>30</v>
      </c>
      <c r="I41" s="17">
        <v>151</v>
      </c>
      <c r="J41" s="17">
        <v>154</v>
      </c>
      <c r="K41" s="17">
        <v>154</v>
      </c>
      <c r="L41" s="17">
        <v>206</v>
      </c>
      <c r="M41" s="17">
        <v>209</v>
      </c>
      <c r="N41" s="17">
        <v>210</v>
      </c>
      <c r="O41" s="17">
        <f t="shared" si="5"/>
        <v>4</v>
      </c>
    </row>
    <row r="42" spans="1:15" s="5" customFormat="1" ht="15.75" x14ac:dyDescent="0.25">
      <c r="A42" s="11">
        <v>29</v>
      </c>
      <c r="B42" s="11" t="s">
        <v>50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4</v>
      </c>
      <c r="J42" s="17">
        <v>4</v>
      </c>
      <c r="K42" s="17">
        <v>4</v>
      </c>
      <c r="L42" s="17">
        <v>4</v>
      </c>
      <c r="M42" s="17">
        <v>4</v>
      </c>
      <c r="N42" s="17">
        <v>4</v>
      </c>
      <c r="O42" s="17">
        <f t="shared" si="5"/>
        <v>0</v>
      </c>
    </row>
    <row r="43" spans="1:15" s="5" customFormat="1" ht="15.75" x14ac:dyDescent="0.25">
      <c r="A43" s="11">
        <v>30</v>
      </c>
      <c r="B43" s="11" t="s">
        <v>51</v>
      </c>
      <c r="C43" s="17">
        <v>0</v>
      </c>
      <c r="D43" s="17">
        <v>0</v>
      </c>
      <c r="E43" s="17">
        <v>0</v>
      </c>
      <c r="F43" s="17">
        <v>2</v>
      </c>
      <c r="G43" s="17">
        <v>2</v>
      </c>
      <c r="H43" s="17">
        <v>2</v>
      </c>
      <c r="I43" s="17">
        <v>15</v>
      </c>
      <c r="J43" s="17">
        <v>15</v>
      </c>
      <c r="K43" s="17">
        <v>15</v>
      </c>
      <c r="L43" s="17">
        <v>17</v>
      </c>
      <c r="M43" s="17">
        <v>17</v>
      </c>
      <c r="N43" s="17">
        <v>17</v>
      </c>
      <c r="O43" s="17">
        <f t="shared" si="5"/>
        <v>0</v>
      </c>
    </row>
    <row r="44" spans="1:15" s="5" customFormat="1" ht="15.75" x14ac:dyDescent="0.25">
      <c r="A44" s="11">
        <v>31</v>
      </c>
      <c r="B44" s="11" t="s">
        <v>52</v>
      </c>
      <c r="C44" s="17">
        <v>0</v>
      </c>
      <c r="D44" s="17">
        <v>0</v>
      </c>
      <c r="E44" s="17">
        <v>0</v>
      </c>
      <c r="F44" s="17">
        <v>2</v>
      </c>
      <c r="G44" s="17">
        <v>2</v>
      </c>
      <c r="H44" s="17">
        <v>2</v>
      </c>
      <c r="I44" s="17">
        <v>13</v>
      </c>
      <c r="J44" s="17">
        <v>13</v>
      </c>
      <c r="K44" s="17">
        <v>13</v>
      </c>
      <c r="L44" s="17">
        <v>15</v>
      </c>
      <c r="M44" s="17">
        <v>15</v>
      </c>
      <c r="N44" s="17">
        <v>15</v>
      </c>
      <c r="O44" s="17">
        <f t="shared" si="5"/>
        <v>0</v>
      </c>
    </row>
    <row r="45" spans="1:15" s="5" customFormat="1" ht="15.75" x14ac:dyDescent="0.25">
      <c r="A45" s="11">
        <v>32</v>
      </c>
      <c r="B45" s="11" t="s">
        <v>53</v>
      </c>
      <c r="C45" s="17">
        <v>19</v>
      </c>
      <c r="D45" s="17">
        <v>19</v>
      </c>
      <c r="E45" s="17">
        <v>19</v>
      </c>
      <c r="F45" s="17">
        <v>29</v>
      </c>
      <c r="G45" s="17">
        <v>29</v>
      </c>
      <c r="H45" s="17">
        <v>29</v>
      </c>
      <c r="I45" s="17">
        <v>176</v>
      </c>
      <c r="J45" s="17">
        <v>179</v>
      </c>
      <c r="K45" s="17">
        <v>186</v>
      </c>
      <c r="L45" s="17">
        <v>224</v>
      </c>
      <c r="M45" s="17">
        <v>227</v>
      </c>
      <c r="N45" s="17">
        <v>234</v>
      </c>
      <c r="O45" s="17">
        <f t="shared" si="5"/>
        <v>10</v>
      </c>
    </row>
    <row r="46" spans="1:15" s="5" customFormat="1" ht="15.75" x14ac:dyDescent="0.25">
      <c r="A46" s="11">
        <v>33</v>
      </c>
      <c r="B46" s="11" t="s">
        <v>54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14</v>
      </c>
      <c r="J46" s="17">
        <v>13</v>
      </c>
      <c r="K46" s="17">
        <v>13</v>
      </c>
      <c r="L46" s="17">
        <v>14</v>
      </c>
      <c r="M46" s="17">
        <v>13</v>
      </c>
      <c r="N46" s="17">
        <v>13</v>
      </c>
      <c r="O46" s="17">
        <f t="shared" si="5"/>
        <v>-1</v>
      </c>
    </row>
    <row r="47" spans="1:15" s="5" customFormat="1" ht="15.75" x14ac:dyDescent="0.25">
      <c r="A47" s="11">
        <v>34</v>
      </c>
      <c r="B47" s="11" t="s">
        <v>55</v>
      </c>
      <c r="C47" s="17">
        <v>5</v>
      </c>
      <c r="D47" s="17">
        <v>5</v>
      </c>
      <c r="E47" s="17">
        <v>5</v>
      </c>
      <c r="F47" s="17">
        <v>6</v>
      </c>
      <c r="G47" s="17">
        <v>5</v>
      </c>
      <c r="H47" s="17">
        <v>5</v>
      </c>
      <c r="I47" s="17">
        <v>23</v>
      </c>
      <c r="J47" s="17">
        <v>25</v>
      </c>
      <c r="K47" s="17">
        <v>26</v>
      </c>
      <c r="L47" s="17">
        <v>34</v>
      </c>
      <c r="M47" s="17">
        <v>35</v>
      </c>
      <c r="N47" s="17">
        <v>36</v>
      </c>
      <c r="O47" s="17">
        <f t="shared" si="5"/>
        <v>2</v>
      </c>
    </row>
    <row r="48" spans="1:15" s="5" customFormat="1" ht="15.75" x14ac:dyDescent="0.25">
      <c r="A48" s="11">
        <v>35</v>
      </c>
      <c r="B48" s="11" t="s">
        <v>56</v>
      </c>
      <c r="C48" s="17">
        <v>0</v>
      </c>
      <c r="D48" s="17">
        <v>0</v>
      </c>
      <c r="E48" s="17">
        <v>0</v>
      </c>
      <c r="F48" s="17">
        <v>3</v>
      </c>
      <c r="G48" s="17">
        <v>3</v>
      </c>
      <c r="H48" s="17">
        <v>3</v>
      </c>
      <c r="I48" s="17">
        <v>21</v>
      </c>
      <c r="J48" s="17">
        <v>21</v>
      </c>
      <c r="K48" s="17">
        <v>21</v>
      </c>
      <c r="L48" s="17">
        <v>24</v>
      </c>
      <c r="M48" s="17">
        <v>24</v>
      </c>
      <c r="N48" s="17">
        <v>24</v>
      </c>
      <c r="O48" s="17">
        <f t="shared" si="5"/>
        <v>0</v>
      </c>
    </row>
    <row r="49" spans="1:15" s="5" customFormat="1" ht="15.75" x14ac:dyDescent="0.25">
      <c r="A49" s="11">
        <v>36</v>
      </c>
      <c r="B49" s="11" t="s">
        <v>57</v>
      </c>
      <c r="C49" s="17">
        <v>0</v>
      </c>
      <c r="D49" s="17">
        <v>0</v>
      </c>
      <c r="E49" s="17">
        <v>0</v>
      </c>
      <c r="F49" s="17">
        <v>9</v>
      </c>
      <c r="G49" s="17">
        <v>9</v>
      </c>
      <c r="H49" s="17">
        <v>9</v>
      </c>
      <c r="I49" s="17">
        <v>13</v>
      </c>
      <c r="J49" s="17">
        <v>13</v>
      </c>
      <c r="K49" s="17">
        <v>13</v>
      </c>
      <c r="L49" s="17">
        <v>22</v>
      </c>
      <c r="M49" s="17">
        <v>22</v>
      </c>
      <c r="N49" s="17">
        <v>22</v>
      </c>
      <c r="O49" s="17">
        <f t="shared" si="5"/>
        <v>0</v>
      </c>
    </row>
    <row r="50" spans="1:15" s="5" customFormat="1" ht="15.75" x14ac:dyDescent="0.25">
      <c r="A50" s="11">
        <v>37</v>
      </c>
      <c r="B50" s="11" t="s">
        <v>58</v>
      </c>
      <c r="C50" s="17">
        <v>20</v>
      </c>
      <c r="D50" s="17">
        <v>20</v>
      </c>
      <c r="E50" s="17">
        <v>20</v>
      </c>
      <c r="F50" s="17">
        <v>17</v>
      </c>
      <c r="G50" s="17">
        <v>17</v>
      </c>
      <c r="H50" s="17">
        <v>17</v>
      </c>
      <c r="I50" s="17">
        <v>77</v>
      </c>
      <c r="J50" s="17">
        <v>77</v>
      </c>
      <c r="K50" s="17">
        <v>82</v>
      </c>
      <c r="L50" s="17">
        <v>114</v>
      </c>
      <c r="M50" s="17">
        <v>114</v>
      </c>
      <c r="N50" s="17">
        <v>119</v>
      </c>
      <c r="O50" s="17">
        <f t="shared" si="5"/>
        <v>5</v>
      </c>
    </row>
    <row r="51" spans="1:15" s="5" customFormat="1" ht="15.75" x14ac:dyDescent="0.25">
      <c r="A51" s="11">
        <v>38</v>
      </c>
      <c r="B51" s="11" t="s">
        <v>59</v>
      </c>
      <c r="C51" s="17">
        <v>49</v>
      </c>
      <c r="D51" s="17">
        <v>49</v>
      </c>
      <c r="E51" s="17">
        <v>49</v>
      </c>
      <c r="F51" s="17">
        <v>123</v>
      </c>
      <c r="G51" s="17">
        <v>123</v>
      </c>
      <c r="H51" s="17">
        <v>123</v>
      </c>
      <c r="I51" s="17">
        <v>123</v>
      </c>
      <c r="J51" s="17">
        <v>123</v>
      </c>
      <c r="K51" s="17">
        <v>123</v>
      </c>
      <c r="L51" s="17">
        <v>295</v>
      </c>
      <c r="M51" s="17">
        <v>295</v>
      </c>
      <c r="N51" s="17">
        <v>295</v>
      </c>
      <c r="O51" s="17">
        <f t="shared" si="5"/>
        <v>0</v>
      </c>
    </row>
    <row r="52" spans="1:15" s="5" customFormat="1" ht="15.75" x14ac:dyDescent="0.25">
      <c r="A52" s="11">
        <v>39</v>
      </c>
      <c r="B52" s="11" t="s">
        <v>60</v>
      </c>
      <c r="C52" s="17">
        <v>0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f t="shared" si="5"/>
        <v>0</v>
      </c>
    </row>
    <row r="53" spans="1:15" s="6" customFormat="1" ht="19.5" x14ac:dyDescent="0.4">
      <c r="A53" s="26" t="s">
        <v>31</v>
      </c>
      <c r="B53" s="27"/>
      <c r="C53" s="18">
        <f t="shared" ref="C53:O53" si="6">SUM(C31:C52)</f>
        <v>495</v>
      </c>
      <c r="D53" s="18">
        <f t="shared" si="6"/>
        <v>497</v>
      </c>
      <c r="E53" s="18">
        <f t="shared" si="6"/>
        <v>499</v>
      </c>
      <c r="F53" s="18">
        <f t="shared" si="6"/>
        <v>744</v>
      </c>
      <c r="G53" s="18">
        <f t="shared" si="6"/>
        <v>734</v>
      </c>
      <c r="H53" s="18">
        <f t="shared" si="6"/>
        <v>741</v>
      </c>
      <c r="I53" s="18">
        <f t="shared" si="6"/>
        <v>1839</v>
      </c>
      <c r="J53" s="18">
        <f t="shared" si="6"/>
        <v>1868</v>
      </c>
      <c r="K53" s="18">
        <f t="shared" si="6"/>
        <v>1918</v>
      </c>
      <c r="L53" s="18">
        <f t="shared" si="6"/>
        <v>3078</v>
      </c>
      <c r="M53" s="18">
        <f t="shared" si="6"/>
        <v>3099</v>
      </c>
      <c r="N53" s="18">
        <f t="shared" si="6"/>
        <v>3158</v>
      </c>
      <c r="O53" s="18">
        <f t="shared" si="6"/>
        <v>80</v>
      </c>
    </row>
    <row r="54" spans="1:15" s="7" customFormat="1" ht="20.25" x14ac:dyDescent="0.4">
      <c r="A54" s="12"/>
      <c r="B54" s="28" t="s">
        <v>61</v>
      </c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</row>
    <row r="55" spans="1:15" s="5" customFormat="1" ht="15.75" x14ac:dyDescent="0.25">
      <c r="A55" s="11">
        <v>40</v>
      </c>
      <c r="B55" s="11" t="s">
        <v>62</v>
      </c>
      <c r="C55" s="17">
        <v>4</v>
      </c>
      <c r="D55" s="17">
        <v>4</v>
      </c>
      <c r="E55" s="17">
        <v>4</v>
      </c>
      <c r="F55" s="17">
        <v>11</v>
      </c>
      <c r="G55" s="17">
        <v>12</v>
      </c>
      <c r="H55" s="17">
        <v>12</v>
      </c>
      <c r="I55" s="17">
        <v>46</v>
      </c>
      <c r="J55" s="17">
        <v>45</v>
      </c>
      <c r="K55" s="17">
        <v>46</v>
      </c>
      <c r="L55" s="17">
        <v>61</v>
      </c>
      <c r="M55" s="17">
        <v>61</v>
      </c>
      <c r="N55" s="17">
        <v>62</v>
      </c>
      <c r="O55" s="17">
        <f t="shared" ref="O55:O63" si="7">(N55-L55)</f>
        <v>1</v>
      </c>
    </row>
    <row r="56" spans="1:15" s="5" customFormat="1" ht="15.75" x14ac:dyDescent="0.25">
      <c r="A56" s="11">
        <v>41</v>
      </c>
      <c r="B56" s="11" t="s">
        <v>63</v>
      </c>
      <c r="C56" s="17">
        <v>19</v>
      </c>
      <c r="D56" s="17">
        <v>19</v>
      </c>
      <c r="E56" s="17">
        <v>19</v>
      </c>
      <c r="F56" s="17">
        <v>11</v>
      </c>
      <c r="G56" s="17">
        <v>11</v>
      </c>
      <c r="H56" s="17">
        <v>11</v>
      </c>
      <c r="I56" s="17">
        <v>29</v>
      </c>
      <c r="J56" s="17">
        <v>29</v>
      </c>
      <c r="K56" s="17">
        <v>29</v>
      </c>
      <c r="L56" s="17">
        <v>59</v>
      </c>
      <c r="M56" s="17">
        <v>59</v>
      </c>
      <c r="N56" s="17">
        <v>59</v>
      </c>
      <c r="O56" s="17">
        <f t="shared" si="7"/>
        <v>0</v>
      </c>
    </row>
    <row r="57" spans="1:15" s="5" customFormat="1" ht="15.75" x14ac:dyDescent="0.25">
      <c r="A57" s="11">
        <v>42</v>
      </c>
      <c r="B57" s="11" t="s">
        <v>64</v>
      </c>
      <c r="C57" s="17">
        <v>14</v>
      </c>
      <c r="D57" s="17">
        <v>14</v>
      </c>
      <c r="E57" s="17">
        <v>14</v>
      </c>
      <c r="F57" s="17">
        <v>6</v>
      </c>
      <c r="G57" s="17">
        <v>6</v>
      </c>
      <c r="H57" s="17">
        <v>6</v>
      </c>
      <c r="I57" s="17">
        <v>35</v>
      </c>
      <c r="J57" s="17">
        <v>35</v>
      </c>
      <c r="K57" s="17">
        <v>35</v>
      </c>
      <c r="L57" s="17">
        <v>55</v>
      </c>
      <c r="M57" s="17">
        <v>55</v>
      </c>
      <c r="N57" s="17">
        <v>55</v>
      </c>
      <c r="O57" s="17">
        <f t="shared" si="7"/>
        <v>0</v>
      </c>
    </row>
    <row r="58" spans="1:15" s="5" customFormat="1" ht="15.75" x14ac:dyDescent="0.25">
      <c r="A58" s="11">
        <v>43</v>
      </c>
      <c r="B58" s="11" t="s">
        <v>65</v>
      </c>
      <c r="C58" s="17">
        <v>40</v>
      </c>
      <c r="D58" s="17">
        <v>44</v>
      </c>
      <c r="E58" s="17">
        <v>47</v>
      </c>
      <c r="F58" s="17">
        <v>86</v>
      </c>
      <c r="G58" s="17">
        <v>88</v>
      </c>
      <c r="H58" s="17">
        <v>90</v>
      </c>
      <c r="I58" s="17">
        <v>74</v>
      </c>
      <c r="J58" s="17">
        <v>74</v>
      </c>
      <c r="K58" s="17">
        <v>79</v>
      </c>
      <c r="L58" s="17">
        <v>200</v>
      </c>
      <c r="M58" s="17">
        <v>206</v>
      </c>
      <c r="N58" s="17">
        <v>216</v>
      </c>
      <c r="O58" s="17">
        <f t="shared" si="7"/>
        <v>16</v>
      </c>
    </row>
    <row r="59" spans="1:15" s="5" customFormat="1" ht="15.75" x14ac:dyDescent="0.25">
      <c r="A59" s="11">
        <v>44</v>
      </c>
      <c r="B59" s="11" t="s">
        <v>66</v>
      </c>
      <c r="C59" s="17">
        <v>3</v>
      </c>
      <c r="D59" s="17">
        <v>3</v>
      </c>
      <c r="E59" s="17">
        <v>3</v>
      </c>
      <c r="F59" s="17">
        <v>15</v>
      </c>
      <c r="G59" s="17">
        <v>17</v>
      </c>
      <c r="H59" s="17">
        <v>17</v>
      </c>
      <c r="I59" s="17">
        <v>23</v>
      </c>
      <c r="J59" s="17">
        <v>21</v>
      </c>
      <c r="K59" s="17">
        <v>21</v>
      </c>
      <c r="L59" s="17">
        <v>41</v>
      </c>
      <c r="M59" s="17">
        <v>41</v>
      </c>
      <c r="N59" s="17">
        <v>41</v>
      </c>
      <c r="O59" s="17">
        <f t="shared" si="7"/>
        <v>0</v>
      </c>
    </row>
    <row r="60" spans="1:15" s="5" customFormat="1" ht="15.75" x14ac:dyDescent="0.25">
      <c r="A60" s="11">
        <v>45</v>
      </c>
      <c r="B60" s="11" t="s">
        <v>67</v>
      </c>
      <c r="C60" s="17">
        <v>1</v>
      </c>
      <c r="D60" s="17">
        <v>1</v>
      </c>
      <c r="E60" s="17">
        <v>1</v>
      </c>
      <c r="F60" s="17">
        <v>2</v>
      </c>
      <c r="G60" s="17">
        <v>2</v>
      </c>
      <c r="H60" s="17">
        <v>2</v>
      </c>
      <c r="I60" s="17">
        <v>8</v>
      </c>
      <c r="J60" s="17">
        <v>8</v>
      </c>
      <c r="K60" s="17">
        <v>8</v>
      </c>
      <c r="L60" s="17">
        <v>11</v>
      </c>
      <c r="M60" s="17">
        <v>11</v>
      </c>
      <c r="N60" s="17">
        <v>11</v>
      </c>
      <c r="O60" s="17">
        <f t="shared" si="7"/>
        <v>0</v>
      </c>
    </row>
    <row r="61" spans="1:15" s="5" customFormat="1" ht="15.75" x14ac:dyDescent="0.25">
      <c r="A61" s="11">
        <v>46</v>
      </c>
      <c r="B61" s="11" t="s">
        <v>68</v>
      </c>
      <c r="C61" s="17">
        <v>1</v>
      </c>
      <c r="D61" s="17">
        <v>1</v>
      </c>
      <c r="E61" s="17">
        <v>1</v>
      </c>
      <c r="F61" s="17">
        <v>0</v>
      </c>
      <c r="G61" s="17">
        <v>0</v>
      </c>
      <c r="H61" s="17">
        <v>0</v>
      </c>
      <c r="I61" s="17">
        <v>16</v>
      </c>
      <c r="J61" s="17">
        <v>16</v>
      </c>
      <c r="K61" s="17">
        <v>16</v>
      </c>
      <c r="L61" s="17">
        <v>17</v>
      </c>
      <c r="M61" s="17">
        <v>17</v>
      </c>
      <c r="N61" s="17">
        <v>17</v>
      </c>
      <c r="O61" s="17">
        <f t="shared" si="7"/>
        <v>0</v>
      </c>
    </row>
    <row r="62" spans="1:15" s="5" customFormat="1" ht="15.75" x14ac:dyDescent="0.25">
      <c r="A62" s="11">
        <v>47</v>
      </c>
      <c r="B62" s="11" t="s">
        <v>69</v>
      </c>
      <c r="C62" s="17">
        <v>0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1</v>
      </c>
      <c r="J62" s="17">
        <v>1</v>
      </c>
      <c r="K62" s="17">
        <v>1</v>
      </c>
      <c r="L62" s="17">
        <v>1</v>
      </c>
      <c r="M62" s="17">
        <v>1</v>
      </c>
      <c r="N62" s="17">
        <v>1</v>
      </c>
      <c r="O62" s="17">
        <f t="shared" si="7"/>
        <v>0</v>
      </c>
    </row>
    <row r="63" spans="1:15" s="5" customFormat="1" ht="15.75" x14ac:dyDescent="0.25">
      <c r="A63" s="11">
        <v>48</v>
      </c>
      <c r="B63" s="11" t="s">
        <v>70</v>
      </c>
      <c r="C63" s="17">
        <v>0</v>
      </c>
      <c r="D63" s="17">
        <v>0</v>
      </c>
      <c r="E63" s="17">
        <v>0</v>
      </c>
      <c r="F63" s="17">
        <v>1</v>
      </c>
      <c r="G63" s="17">
        <v>1</v>
      </c>
      <c r="H63" s="17">
        <v>1</v>
      </c>
      <c r="I63" s="17">
        <v>19</v>
      </c>
      <c r="J63" s="17">
        <v>19</v>
      </c>
      <c r="K63" s="17">
        <v>19</v>
      </c>
      <c r="L63" s="17">
        <v>20</v>
      </c>
      <c r="M63" s="17">
        <v>20</v>
      </c>
      <c r="N63" s="17">
        <v>20</v>
      </c>
      <c r="O63" s="17">
        <f t="shared" si="7"/>
        <v>0</v>
      </c>
    </row>
    <row r="64" spans="1:15" s="6" customFormat="1" ht="19.5" x14ac:dyDescent="0.4">
      <c r="A64" s="26" t="s">
        <v>31</v>
      </c>
      <c r="B64" s="27"/>
      <c r="C64" s="18">
        <f t="shared" ref="C64:O64" si="8">SUM(C55:C63)</f>
        <v>82</v>
      </c>
      <c r="D64" s="18">
        <f t="shared" si="8"/>
        <v>86</v>
      </c>
      <c r="E64" s="18">
        <f t="shared" si="8"/>
        <v>89</v>
      </c>
      <c r="F64" s="18">
        <f t="shared" si="8"/>
        <v>132</v>
      </c>
      <c r="G64" s="18">
        <f t="shared" si="8"/>
        <v>137</v>
      </c>
      <c r="H64" s="18">
        <f t="shared" si="8"/>
        <v>139</v>
      </c>
      <c r="I64" s="18">
        <f t="shared" si="8"/>
        <v>251</v>
      </c>
      <c r="J64" s="18">
        <f t="shared" si="8"/>
        <v>248</v>
      </c>
      <c r="K64" s="18">
        <f t="shared" si="8"/>
        <v>254</v>
      </c>
      <c r="L64" s="18">
        <f t="shared" si="8"/>
        <v>465</v>
      </c>
      <c r="M64" s="18">
        <f t="shared" si="8"/>
        <v>471</v>
      </c>
      <c r="N64" s="18">
        <f t="shared" si="8"/>
        <v>482</v>
      </c>
      <c r="O64" s="18">
        <f t="shared" si="8"/>
        <v>17</v>
      </c>
    </row>
    <row r="65" spans="1:15" s="7" customFormat="1" ht="20.25" hidden="1" x14ac:dyDescent="0.4">
      <c r="A65" s="12"/>
      <c r="B65" s="28" t="s">
        <v>12</v>
      </c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</row>
    <row r="66" spans="1:15" s="5" customFormat="1" ht="15.75" hidden="1" x14ac:dyDescent="0.25">
      <c r="A66" s="11">
        <v>49</v>
      </c>
      <c r="B66" s="11" t="s">
        <v>13</v>
      </c>
      <c r="C66" s="11">
        <v>0</v>
      </c>
      <c r="D66" s="11"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f t="shared" ref="O66:O71" si="9">(N66-L66)</f>
        <v>0</v>
      </c>
    </row>
    <row r="67" spans="1:15" s="5" customFormat="1" ht="15.75" hidden="1" x14ac:dyDescent="0.25">
      <c r="A67" s="11">
        <v>50</v>
      </c>
      <c r="B67" s="11" t="s">
        <v>14</v>
      </c>
      <c r="C67" s="11">
        <v>0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f t="shared" si="9"/>
        <v>0</v>
      </c>
    </row>
    <row r="68" spans="1:15" s="5" customFormat="1" ht="15.75" hidden="1" x14ac:dyDescent="0.25">
      <c r="A68" s="11">
        <v>51</v>
      </c>
      <c r="B68" s="11" t="s">
        <v>15</v>
      </c>
      <c r="C68" s="11">
        <v>0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f t="shared" si="9"/>
        <v>0</v>
      </c>
    </row>
    <row r="69" spans="1:15" s="5" customFormat="1" ht="15.75" hidden="1" x14ac:dyDescent="0.25">
      <c r="A69" s="11">
        <v>52</v>
      </c>
      <c r="B69" s="11" t="s">
        <v>16</v>
      </c>
      <c r="C69" s="11">
        <v>0</v>
      </c>
      <c r="D69" s="11"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O69" s="11">
        <f t="shared" si="9"/>
        <v>0</v>
      </c>
    </row>
    <row r="70" spans="1:15" s="5" customFormat="1" ht="15.75" hidden="1" x14ac:dyDescent="0.25">
      <c r="A70" s="11">
        <v>53</v>
      </c>
      <c r="B70" s="11" t="s">
        <v>17</v>
      </c>
      <c r="C70" s="11">
        <v>0</v>
      </c>
      <c r="D70" s="11">
        <v>0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11">
        <f t="shared" si="9"/>
        <v>0</v>
      </c>
    </row>
    <row r="71" spans="1:15" s="5" customFormat="1" ht="15.75" hidden="1" x14ac:dyDescent="0.25">
      <c r="A71" s="11">
        <v>54</v>
      </c>
      <c r="B71" s="11" t="s">
        <v>18</v>
      </c>
      <c r="C71" s="11">
        <v>0</v>
      </c>
      <c r="D71" s="11"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f t="shared" si="9"/>
        <v>0</v>
      </c>
    </row>
    <row r="72" spans="1:15" s="5" customFormat="1" ht="15.75" hidden="1" x14ac:dyDescent="0.25">
      <c r="A72" s="29" t="s">
        <v>8</v>
      </c>
      <c r="B72" s="30"/>
      <c r="C72" s="11">
        <f t="shared" ref="C72:O72" si="10">SUM(C66:C71)</f>
        <v>0</v>
      </c>
      <c r="D72" s="11">
        <f t="shared" si="10"/>
        <v>0</v>
      </c>
      <c r="E72" s="11">
        <f t="shared" si="10"/>
        <v>0</v>
      </c>
      <c r="F72" s="11">
        <f t="shared" si="10"/>
        <v>0</v>
      </c>
      <c r="G72" s="11">
        <f t="shared" si="10"/>
        <v>0</v>
      </c>
      <c r="H72" s="11">
        <f t="shared" si="10"/>
        <v>0</v>
      </c>
      <c r="I72" s="11">
        <f t="shared" si="10"/>
        <v>0</v>
      </c>
      <c r="J72" s="11">
        <f t="shared" si="10"/>
        <v>0</v>
      </c>
      <c r="K72" s="11">
        <f t="shared" si="10"/>
        <v>0</v>
      </c>
      <c r="L72" s="11">
        <f t="shared" si="10"/>
        <v>0</v>
      </c>
      <c r="M72" s="11">
        <f t="shared" si="10"/>
        <v>0</v>
      </c>
      <c r="N72" s="11">
        <f t="shared" si="10"/>
        <v>0</v>
      </c>
      <c r="O72" s="11">
        <f t="shared" si="10"/>
        <v>0</v>
      </c>
    </row>
    <row r="73" spans="1:15" s="5" customFormat="1" ht="19.5" x14ac:dyDescent="0.4">
      <c r="A73" s="26" t="s">
        <v>71</v>
      </c>
      <c r="B73" s="27"/>
      <c r="C73" s="18">
        <f t="shared" ref="C73:O73" si="11">SUM(C17+C20+C25+C29+C53+C64+C72)</f>
        <v>3655</v>
      </c>
      <c r="D73" s="18">
        <f t="shared" si="11"/>
        <v>3671</v>
      </c>
      <c r="E73" s="18">
        <f t="shared" si="11"/>
        <v>3685</v>
      </c>
      <c r="F73" s="18">
        <f t="shared" si="11"/>
        <v>2475</v>
      </c>
      <c r="G73" s="18">
        <f t="shared" si="11"/>
        <v>2475</v>
      </c>
      <c r="H73" s="18">
        <f t="shared" si="11"/>
        <v>2483</v>
      </c>
      <c r="I73" s="18">
        <f t="shared" si="11"/>
        <v>4613</v>
      </c>
      <c r="J73" s="18">
        <f t="shared" si="11"/>
        <v>4656</v>
      </c>
      <c r="K73" s="18">
        <f t="shared" si="11"/>
        <v>4726</v>
      </c>
      <c r="L73" s="18">
        <f t="shared" si="11"/>
        <v>10743</v>
      </c>
      <c r="M73" s="18">
        <f t="shared" si="11"/>
        <v>10802</v>
      </c>
      <c r="N73" s="18">
        <f t="shared" si="11"/>
        <v>10894</v>
      </c>
      <c r="O73" s="18">
        <f t="shared" si="11"/>
        <v>151</v>
      </c>
    </row>
    <row r="74" spans="1:15" s="8" customFormat="1" x14ac:dyDescent="0.25">
      <c r="A74" s="13"/>
      <c r="B74" s="13" t="s">
        <v>72</v>
      </c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</row>
    <row r="75" spans="1:15" ht="15.75" x14ac:dyDescent="0.25">
      <c r="A75" s="15"/>
      <c r="B75" s="13" t="s">
        <v>73</v>
      </c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6"/>
      <c r="O75" s="15"/>
    </row>
  </sheetData>
  <mergeCells count="22">
    <mergeCell ref="A64:B64"/>
    <mergeCell ref="B65:O65"/>
    <mergeCell ref="A72:B72"/>
    <mergeCell ref="A73:B73"/>
    <mergeCell ref="B26:O26"/>
    <mergeCell ref="A29:B29"/>
    <mergeCell ref="B30:O30"/>
    <mergeCell ref="A53:B53"/>
    <mergeCell ref="B54:O54"/>
    <mergeCell ref="A17:B17"/>
    <mergeCell ref="B18:O18"/>
    <mergeCell ref="A20:B20"/>
    <mergeCell ref="B21:O21"/>
    <mergeCell ref="A25:B25"/>
    <mergeCell ref="L3:N3"/>
    <mergeCell ref="B5:N5"/>
    <mergeCell ref="O3:O4"/>
    <mergeCell ref="A2:O2"/>
    <mergeCell ref="A1:O1"/>
    <mergeCell ref="C3:E3"/>
    <mergeCell ref="F3:H3"/>
    <mergeCell ref="I3:K3"/>
  </mergeCells>
  <printOptions horizontalCentered="1" verticalCentered="1"/>
  <pageMargins left="0.57999999999999996" right="0.33" top="0.39370078740157483" bottom="0.39370078740157483" header="0" footer="0"/>
  <pageSetup paperSize="9" scale="4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S41"/>
  <sheetViews>
    <sheetView view="pageBreakPreview" zoomScale="80" zoomScaleSheetLayoutView="80" workbookViewId="0">
      <selection activeCell="L15" sqref="L15"/>
    </sheetView>
  </sheetViews>
  <sheetFormatPr defaultColWidth="9.6640625" defaultRowHeight="15" x14ac:dyDescent="0.2"/>
  <cols>
    <col min="1" max="1" width="5.44140625" style="1" customWidth="1"/>
    <col min="2" max="2" width="21.5546875" style="1" customWidth="1"/>
    <col min="3" max="3" width="11.44140625" style="1" customWidth="1"/>
    <col min="4" max="4" width="10.33203125" style="1" customWidth="1"/>
    <col min="5" max="5" width="10.109375" style="1" customWidth="1"/>
    <col min="6" max="6" width="10.77734375" style="1" customWidth="1"/>
    <col min="7" max="7" width="9.5546875" style="1" customWidth="1"/>
    <col min="8" max="8" width="10.109375" style="1" customWidth="1"/>
    <col min="9" max="9" width="10.88671875" style="1" customWidth="1"/>
    <col min="10" max="10" width="10.33203125" style="1" customWidth="1"/>
    <col min="11" max="11" width="9" style="1" customWidth="1"/>
    <col min="12" max="12" width="11.109375" style="1" customWidth="1"/>
    <col min="13" max="14" width="10.5546875" style="1" customWidth="1"/>
    <col min="15" max="15" width="14.77734375" style="1" customWidth="1"/>
    <col min="16" max="253" width="9.6640625" style="1" customWidth="1"/>
  </cols>
  <sheetData>
    <row r="1" spans="1:16" ht="31.5" x14ac:dyDescent="0.2">
      <c r="A1" s="23" t="s">
        <v>110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6" ht="39.75" customHeight="1" x14ac:dyDescent="0.2">
      <c r="A2" s="33" t="s">
        <v>75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/>
    </row>
    <row r="3" spans="1:16" ht="29.25" customHeight="1" x14ac:dyDescent="0.2">
      <c r="A3" s="32" t="s">
        <v>5</v>
      </c>
      <c r="B3" s="31" t="s">
        <v>76</v>
      </c>
      <c r="C3" s="32" t="s">
        <v>0</v>
      </c>
      <c r="D3" s="32"/>
      <c r="E3" s="32"/>
      <c r="F3" s="35" t="s">
        <v>1</v>
      </c>
      <c r="G3" s="35"/>
      <c r="H3" s="35"/>
      <c r="I3" s="36" t="s">
        <v>2</v>
      </c>
      <c r="J3" s="36"/>
      <c r="K3" s="36"/>
      <c r="L3" s="36" t="s">
        <v>3</v>
      </c>
      <c r="M3" s="36"/>
      <c r="N3" s="36"/>
      <c r="O3" s="34" t="s">
        <v>4</v>
      </c>
    </row>
    <row r="4" spans="1:16" ht="48.75" customHeight="1" x14ac:dyDescent="0.2">
      <c r="A4" s="32"/>
      <c r="B4" s="31"/>
      <c r="C4" s="14">
        <v>45717</v>
      </c>
      <c r="D4" s="14">
        <v>45809</v>
      </c>
      <c r="E4" s="14" t="s">
        <v>7</v>
      </c>
      <c r="F4" s="14">
        <v>45717</v>
      </c>
      <c r="G4" s="14">
        <v>45809</v>
      </c>
      <c r="H4" s="14" t="s">
        <v>7</v>
      </c>
      <c r="I4" s="14">
        <v>45717</v>
      </c>
      <c r="J4" s="14">
        <v>45809</v>
      </c>
      <c r="K4" s="14" t="s">
        <v>7</v>
      </c>
      <c r="L4" s="14">
        <v>45717</v>
      </c>
      <c r="M4" s="14">
        <v>45809</v>
      </c>
      <c r="N4" s="14" t="s">
        <v>7</v>
      </c>
      <c r="O4" s="34"/>
    </row>
    <row r="5" spans="1:16" ht="15" hidden="1" customHeight="1" x14ac:dyDescent="0.2">
      <c r="A5" s="15"/>
      <c r="B5" s="31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</row>
    <row r="6" spans="1:16" s="5" customFormat="1" ht="15.75" x14ac:dyDescent="0.25">
      <c r="A6" s="11">
        <v>1</v>
      </c>
      <c r="B6" s="11" t="s">
        <v>77</v>
      </c>
      <c r="C6" s="17">
        <v>168</v>
      </c>
      <c r="D6" s="17">
        <v>167</v>
      </c>
      <c r="E6" s="17">
        <v>163</v>
      </c>
      <c r="F6" s="17">
        <v>154</v>
      </c>
      <c r="G6" s="17">
        <v>154</v>
      </c>
      <c r="H6" s="17">
        <v>156</v>
      </c>
      <c r="I6" s="17">
        <v>1370</v>
      </c>
      <c r="J6" s="17">
        <v>1382</v>
      </c>
      <c r="K6" s="17">
        <v>1419</v>
      </c>
      <c r="L6" s="17">
        <v>1692</v>
      </c>
      <c r="M6" s="17">
        <v>1703</v>
      </c>
      <c r="N6" s="17">
        <v>1738</v>
      </c>
      <c r="O6" s="17">
        <f t="shared" ref="O6:O38" si="0">(N6-L6)</f>
        <v>46</v>
      </c>
    </row>
    <row r="7" spans="1:16" s="5" customFormat="1" ht="15.75" x14ac:dyDescent="0.25">
      <c r="A7" s="11">
        <v>2</v>
      </c>
      <c r="B7" s="11" t="s">
        <v>78</v>
      </c>
      <c r="C7" s="17">
        <v>138</v>
      </c>
      <c r="D7" s="17">
        <v>139</v>
      </c>
      <c r="E7" s="17">
        <v>140</v>
      </c>
      <c r="F7" s="17">
        <v>77</v>
      </c>
      <c r="G7" s="17">
        <v>77</v>
      </c>
      <c r="H7" s="17">
        <v>77</v>
      </c>
      <c r="I7" s="17">
        <v>40</v>
      </c>
      <c r="J7" s="17">
        <v>40</v>
      </c>
      <c r="K7" s="17">
        <v>40</v>
      </c>
      <c r="L7" s="17">
        <v>255</v>
      </c>
      <c r="M7" s="17">
        <v>256</v>
      </c>
      <c r="N7" s="17">
        <v>257</v>
      </c>
      <c r="O7" s="17">
        <f t="shared" si="0"/>
        <v>2</v>
      </c>
    </row>
    <row r="8" spans="1:16" s="5" customFormat="1" ht="15.75" x14ac:dyDescent="0.25">
      <c r="A8" s="11">
        <v>3</v>
      </c>
      <c r="B8" s="11" t="s">
        <v>79</v>
      </c>
      <c r="C8" s="17">
        <v>149</v>
      </c>
      <c r="D8" s="17">
        <v>149</v>
      </c>
      <c r="E8" s="17">
        <v>151</v>
      </c>
      <c r="F8" s="17">
        <v>198</v>
      </c>
      <c r="G8" s="17">
        <v>187</v>
      </c>
      <c r="H8" s="17">
        <v>183</v>
      </c>
      <c r="I8" s="17">
        <v>84</v>
      </c>
      <c r="J8" s="17">
        <v>95</v>
      </c>
      <c r="K8" s="17">
        <v>99</v>
      </c>
      <c r="L8" s="17">
        <v>431</v>
      </c>
      <c r="M8" s="17">
        <v>431</v>
      </c>
      <c r="N8" s="17">
        <v>433</v>
      </c>
      <c r="O8" s="17">
        <f t="shared" si="0"/>
        <v>2</v>
      </c>
    </row>
    <row r="9" spans="1:16" s="5" customFormat="1" ht="15.75" x14ac:dyDescent="0.25">
      <c r="A9" s="11">
        <v>4</v>
      </c>
      <c r="B9" s="11" t="s">
        <v>80</v>
      </c>
      <c r="C9" s="17">
        <v>89</v>
      </c>
      <c r="D9" s="17">
        <v>91</v>
      </c>
      <c r="E9" s="17">
        <v>91</v>
      </c>
      <c r="F9" s="17">
        <v>73</v>
      </c>
      <c r="G9" s="17">
        <v>74</v>
      </c>
      <c r="H9" s="17">
        <v>75</v>
      </c>
      <c r="I9" s="17">
        <v>1</v>
      </c>
      <c r="J9" s="17">
        <v>1</v>
      </c>
      <c r="K9" s="17">
        <v>1</v>
      </c>
      <c r="L9" s="17">
        <v>163</v>
      </c>
      <c r="M9" s="17">
        <v>166</v>
      </c>
      <c r="N9" s="17">
        <v>167</v>
      </c>
      <c r="O9" s="17">
        <f t="shared" si="0"/>
        <v>4</v>
      </c>
    </row>
    <row r="10" spans="1:16" s="5" customFormat="1" ht="15.75" x14ac:dyDescent="0.25">
      <c r="A10" s="11">
        <v>5</v>
      </c>
      <c r="B10" s="11" t="s">
        <v>81</v>
      </c>
      <c r="C10" s="17">
        <v>202</v>
      </c>
      <c r="D10" s="17">
        <v>202</v>
      </c>
      <c r="E10" s="17">
        <v>202</v>
      </c>
      <c r="F10" s="17">
        <v>73</v>
      </c>
      <c r="G10" s="17">
        <v>74</v>
      </c>
      <c r="H10" s="17">
        <v>74</v>
      </c>
      <c r="I10" s="17">
        <v>88</v>
      </c>
      <c r="J10" s="17">
        <v>88</v>
      </c>
      <c r="K10" s="17">
        <v>88</v>
      </c>
      <c r="L10" s="17">
        <v>363</v>
      </c>
      <c r="M10" s="17">
        <v>364</v>
      </c>
      <c r="N10" s="17">
        <v>364</v>
      </c>
      <c r="O10" s="17">
        <f t="shared" si="0"/>
        <v>1</v>
      </c>
    </row>
    <row r="11" spans="1:16" s="5" customFormat="1" ht="15.75" x14ac:dyDescent="0.25">
      <c r="A11" s="11">
        <v>6</v>
      </c>
      <c r="B11" s="11" t="s">
        <v>82</v>
      </c>
      <c r="C11" s="17">
        <v>136</v>
      </c>
      <c r="D11" s="17">
        <v>137</v>
      </c>
      <c r="E11" s="17">
        <v>138</v>
      </c>
      <c r="F11" s="17">
        <v>115</v>
      </c>
      <c r="G11" s="17">
        <v>115</v>
      </c>
      <c r="H11" s="17">
        <v>115</v>
      </c>
      <c r="I11" s="17">
        <v>77</v>
      </c>
      <c r="J11" s="17">
        <v>76</v>
      </c>
      <c r="K11" s="17">
        <v>77</v>
      </c>
      <c r="L11" s="17">
        <v>328</v>
      </c>
      <c r="M11" s="17">
        <v>328</v>
      </c>
      <c r="N11" s="17">
        <v>330</v>
      </c>
      <c r="O11" s="17">
        <f t="shared" si="0"/>
        <v>2</v>
      </c>
    </row>
    <row r="12" spans="1:16" s="5" customFormat="1" ht="15.75" x14ac:dyDescent="0.25">
      <c r="A12" s="11">
        <v>7</v>
      </c>
      <c r="B12" s="11" t="s">
        <v>83</v>
      </c>
      <c r="C12" s="17">
        <v>121</v>
      </c>
      <c r="D12" s="17">
        <v>121</v>
      </c>
      <c r="E12" s="17">
        <v>121</v>
      </c>
      <c r="F12" s="17">
        <v>74</v>
      </c>
      <c r="G12" s="17">
        <v>74</v>
      </c>
      <c r="H12" s="17">
        <v>75</v>
      </c>
      <c r="I12" s="17">
        <v>123</v>
      </c>
      <c r="J12" s="17">
        <v>123</v>
      </c>
      <c r="K12" s="17">
        <v>122</v>
      </c>
      <c r="L12" s="17">
        <v>318</v>
      </c>
      <c r="M12" s="17">
        <v>318</v>
      </c>
      <c r="N12" s="17">
        <v>318</v>
      </c>
      <c r="O12" s="17">
        <f t="shared" si="0"/>
        <v>0</v>
      </c>
    </row>
    <row r="13" spans="1:16" s="5" customFormat="1" ht="15.75" x14ac:dyDescent="0.25">
      <c r="A13" s="11">
        <v>8</v>
      </c>
      <c r="B13" s="11" t="s">
        <v>84</v>
      </c>
      <c r="C13" s="17">
        <v>41</v>
      </c>
      <c r="D13" s="17">
        <v>41</v>
      </c>
      <c r="E13" s="17">
        <v>41</v>
      </c>
      <c r="F13" s="17">
        <v>21</v>
      </c>
      <c r="G13" s="17">
        <v>21</v>
      </c>
      <c r="H13" s="17">
        <v>21</v>
      </c>
      <c r="I13" s="17">
        <v>31</v>
      </c>
      <c r="J13" s="17">
        <v>31</v>
      </c>
      <c r="K13" s="17">
        <v>31</v>
      </c>
      <c r="L13" s="17">
        <v>93</v>
      </c>
      <c r="M13" s="17">
        <v>93</v>
      </c>
      <c r="N13" s="17">
        <v>93</v>
      </c>
      <c r="O13" s="17">
        <f t="shared" si="0"/>
        <v>0</v>
      </c>
    </row>
    <row r="14" spans="1:16" s="5" customFormat="1" ht="15.75" x14ac:dyDescent="0.25">
      <c r="A14" s="11">
        <v>9</v>
      </c>
      <c r="B14" s="11" t="s">
        <v>85</v>
      </c>
      <c r="C14" s="17">
        <v>67</v>
      </c>
      <c r="D14" s="17">
        <v>67</v>
      </c>
      <c r="E14" s="17">
        <v>67</v>
      </c>
      <c r="F14" s="17">
        <v>36</v>
      </c>
      <c r="G14" s="17">
        <v>38</v>
      </c>
      <c r="H14" s="17">
        <v>38</v>
      </c>
      <c r="I14" s="17">
        <v>0</v>
      </c>
      <c r="J14" s="17">
        <v>0</v>
      </c>
      <c r="K14" s="17">
        <v>0</v>
      </c>
      <c r="L14" s="17">
        <v>103</v>
      </c>
      <c r="M14" s="17">
        <v>105</v>
      </c>
      <c r="N14" s="17">
        <v>105</v>
      </c>
      <c r="O14" s="17">
        <f t="shared" si="0"/>
        <v>2</v>
      </c>
    </row>
    <row r="15" spans="1:16" s="5" customFormat="1" ht="15.75" x14ac:dyDescent="0.25">
      <c r="A15" s="11">
        <v>10</v>
      </c>
      <c r="B15" s="11" t="s">
        <v>86</v>
      </c>
      <c r="C15" s="17">
        <v>11</v>
      </c>
      <c r="D15" s="17">
        <v>11</v>
      </c>
      <c r="E15" s="17">
        <v>11</v>
      </c>
      <c r="F15" s="17">
        <v>10</v>
      </c>
      <c r="G15" s="17">
        <v>11</v>
      </c>
      <c r="H15" s="17">
        <v>11</v>
      </c>
      <c r="I15" s="17">
        <v>0</v>
      </c>
      <c r="J15" s="17">
        <v>0</v>
      </c>
      <c r="K15" s="17">
        <v>0</v>
      </c>
      <c r="L15" s="17">
        <v>21</v>
      </c>
      <c r="M15" s="17">
        <v>22</v>
      </c>
      <c r="N15" s="17">
        <v>22</v>
      </c>
      <c r="O15" s="17">
        <f t="shared" si="0"/>
        <v>1</v>
      </c>
    </row>
    <row r="16" spans="1:16" s="5" customFormat="1" ht="15.75" x14ac:dyDescent="0.25">
      <c r="A16" s="11">
        <v>11</v>
      </c>
      <c r="B16" s="11" t="s">
        <v>87</v>
      </c>
      <c r="C16" s="17">
        <v>36</v>
      </c>
      <c r="D16" s="17">
        <v>36</v>
      </c>
      <c r="E16" s="17">
        <v>36</v>
      </c>
      <c r="F16" s="17">
        <v>68</v>
      </c>
      <c r="G16" s="17">
        <v>68</v>
      </c>
      <c r="H16" s="17">
        <v>68</v>
      </c>
      <c r="I16" s="17">
        <v>0</v>
      </c>
      <c r="J16" s="17">
        <v>0</v>
      </c>
      <c r="K16" s="17">
        <v>0</v>
      </c>
      <c r="L16" s="17">
        <v>104</v>
      </c>
      <c r="M16" s="17">
        <v>104</v>
      </c>
      <c r="N16" s="17">
        <v>104</v>
      </c>
      <c r="O16" s="17">
        <f t="shared" si="0"/>
        <v>0</v>
      </c>
    </row>
    <row r="17" spans="1:15" s="5" customFormat="1" ht="15.75" x14ac:dyDescent="0.25">
      <c r="A17" s="11">
        <v>12</v>
      </c>
      <c r="B17" s="11" t="s">
        <v>88</v>
      </c>
      <c r="C17" s="17">
        <v>68</v>
      </c>
      <c r="D17" s="17">
        <v>69</v>
      </c>
      <c r="E17" s="17">
        <v>71</v>
      </c>
      <c r="F17" s="17">
        <v>42</v>
      </c>
      <c r="G17" s="17">
        <v>43</v>
      </c>
      <c r="H17" s="17">
        <v>43</v>
      </c>
      <c r="I17" s="17">
        <v>39</v>
      </c>
      <c r="J17" s="17">
        <v>38</v>
      </c>
      <c r="K17" s="17">
        <v>39</v>
      </c>
      <c r="L17" s="17">
        <v>149</v>
      </c>
      <c r="M17" s="17">
        <v>150</v>
      </c>
      <c r="N17" s="17">
        <v>153</v>
      </c>
      <c r="O17" s="17">
        <f t="shared" si="0"/>
        <v>4</v>
      </c>
    </row>
    <row r="18" spans="1:15" s="5" customFormat="1" ht="15.75" x14ac:dyDescent="0.25">
      <c r="A18" s="11">
        <v>13</v>
      </c>
      <c r="B18" s="11" t="s">
        <v>89</v>
      </c>
      <c r="C18" s="17">
        <v>148</v>
      </c>
      <c r="D18" s="17">
        <v>150</v>
      </c>
      <c r="E18" s="17">
        <v>149</v>
      </c>
      <c r="F18" s="17">
        <v>72</v>
      </c>
      <c r="G18" s="17">
        <v>74</v>
      </c>
      <c r="H18" s="17">
        <v>74</v>
      </c>
      <c r="I18" s="17">
        <v>170</v>
      </c>
      <c r="J18" s="17">
        <v>173</v>
      </c>
      <c r="K18" s="17">
        <v>179</v>
      </c>
      <c r="L18" s="17">
        <v>390</v>
      </c>
      <c r="M18" s="17">
        <v>397</v>
      </c>
      <c r="N18" s="17">
        <v>402</v>
      </c>
      <c r="O18" s="17">
        <f t="shared" si="0"/>
        <v>12</v>
      </c>
    </row>
    <row r="19" spans="1:15" s="5" customFormat="1" ht="15.75" x14ac:dyDescent="0.25">
      <c r="A19" s="11">
        <v>14</v>
      </c>
      <c r="B19" s="11" t="s">
        <v>90</v>
      </c>
      <c r="C19" s="17">
        <v>64</v>
      </c>
      <c r="D19" s="17">
        <v>64</v>
      </c>
      <c r="E19" s="17">
        <v>65</v>
      </c>
      <c r="F19" s="17">
        <v>39</v>
      </c>
      <c r="G19" s="17">
        <v>39</v>
      </c>
      <c r="H19" s="17">
        <v>40</v>
      </c>
      <c r="I19" s="17">
        <v>38</v>
      </c>
      <c r="J19" s="17">
        <v>38</v>
      </c>
      <c r="K19" s="17">
        <v>38</v>
      </c>
      <c r="L19" s="17">
        <v>141</v>
      </c>
      <c r="M19" s="17">
        <v>141</v>
      </c>
      <c r="N19" s="17">
        <v>143</v>
      </c>
      <c r="O19" s="17">
        <f t="shared" si="0"/>
        <v>2</v>
      </c>
    </row>
    <row r="20" spans="1:15" s="5" customFormat="1" ht="15.75" x14ac:dyDescent="0.25">
      <c r="A20" s="11">
        <v>15</v>
      </c>
      <c r="B20" s="11" t="s">
        <v>91</v>
      </c>
      <c r="C20" s="17">
        <v>108</v>
      </c>
      <c r="D20" s="17">
        <v>108</v>
      </c>
      <c r="E20" s="17">
        <v>109</v>
      </c>
      <c r="F20" s="17">
        <v>43</v>
      </c>
      <c r="G20" s="17">
        <v>43</v>
      </c>
      <c r="H20" s="17">
        <v>43</v>
      </c>
      <c r="I20" s="17">
        <v>115</v>
      </c>
      <c r="J20" s="17">
        <v>115</v>
      </c>
      <c r="K20" s="17">
        <v>116</v>
      </c>
      <c r="L20" s="17">
        <v>266</v>
      </c>
      <c r="M20" s="17">
        <v>266</v>
      </c>
      <c r="N20" s="17">
        <v>268</v>
      </c>
      <c r="O20" s="17">
        <f t="shared" si="0"/>
        <v>2</v>
      </c>
    </row>
    <row r="21" spans="1:15" s="5" customFormat="1" ht="15.75" x14ac:dyDescent="0.25">
      <c r="A21" s="11">
        <v>16</v>
      </c>
      <c r="B21" s="11" t="s">
        <v>92</v>
      </c>
      <c r="C21" s="17">
        <v>93</v>
      </c>
      <c r="D21" s="17">
        <v>94</v>
      </c>
      <c r="E21" s="17">
        <v>95</v>
      </c>
      <c r="F21" s="17">
        <v>77</v>
      </c>
      <c r="G21" s="17">
        <v>77</v>
      </c>
      <c r="H21" s="17">
        <v>77</v>
      </c>
      <c r="I21" s="17">
        <v>78</v>
      </c>
      <c r="J21" s="17">
        <v>78</v>
      </c>
      <c r="K21" s="17">
        <v>79</v>
      </c>
      <c r="L21" s="17">
        <v>248</v>
      </c>
      <c r="M21" s="17">
        <v>249</v>
      </c>
      <c r="N21" s="17">
        <v>251</v>
      </c>
      <c r="O21" s="17">
        <f t="shared" si="0"/>
        <v>3</v>
      </c>
    </row>
    <row r="22" spans="1:15" s="5" customFormat="1" ht="15.75" x14ac:dyDescent="0.25">
      <c r="A22" s="11">
        <v>17</v>
      </c>
      <c r="B22" s="11" t="s">
        <v>93</v>
      </c>
      <c r="C22" s="17">
        <v>152</v>
      </c>
      <c r="D22" s="17">
        <v>151</v>
      </c>
      <c r="E22" s="17">
        <v>151</v>
      </c>
      <c r="F22" s="17">
        <v>139</v>
      </c>
      <c r="G22" s="17">
        <v>140</v>
      </c>
      <c r="H22" s="17">
        <v>140</v>
      </c>
      <c r="I22" s="17">
        <v>140</v>
      </c>
      <c r="J22" s="17">
        <v>140</v>
      </c>
      <c r="K22" s="17">
        <v>141</v>
      </c>
      <c r="L22" s="17">
        <v>431</v>
      </c>
      <c r="M22" s="17">
        <v>431</v>
      </c>
      <c r="N22" s="17">
        <v>432</v>
      </c>
      <c r="O22" s="17">
        <f t="shared" si="0"/>
        <v>1</v>
      </c>
    </row>
    <row r="23" spans="1:15" s="5" customFormat="1" ht="15.75" x14ac:dyDescent="0.25">
      <c r="A23" s="11">
        <v>18</v>
      </c>
      <c r="B23" s="11" t="s">
        <v>94</v>
      </c>
      <c r="C23" s="17">
        <v>135</v>
      </c>
      <c r="D23" s="17">
        <v>138</v>
      </c>
      <c r="E23" s="17">
        <v>139</v>
      </c>
      <c r="F23" s="17">
        <v>96</v>
      </c>
      <c r="G23" s="17">
        <v>96</v>
      </c>
      <c r="H23" s="17">
        <v>97</v>
      </c>
      <c r="I23" s="17">
        <v>65</v>
      </c>
      <c r="J23" s="17">
        <v>65</v>
      </c>
      <c r="K23" s="17">
        <v>65</v>
      </c>
      <c r="L23" s="17">
        <v>296</v>
      </c>
      <c r="M23" s="17">
        <v>299</v>
      </c>
      <c r="N23" s="17">
        <v>301</v>
      </c>
      <c r="O23" s="17">
        <f t="shared" si="0"/>
        <v>5</v>
      </c>
    </row>
    <row r="24" spans="1:15" s="5" customFormat="1" ht="15.75" x14ac:dyDescent="0.25">
      <c r="A24" s="11">
        <v>19</v>
      </c>
      <c r="B24" s="11" t="s">
        <v>95</v>
      </c>
      <c r="C24" s="17">
        <v>190</v>
      </c>
      <c r="D24" s="17">
        <v>190</v>
      </c>
      <c r="E24" s="17">
        <v>190</v>
      </c>
      <c r="F24" s="17">
        <v>147</v>
      </c>
      <c r="G24" s="17">
        <v>147</v>
      </c>
      <c r="H24" s="17">
        <v>148</v>
      </c>
      <c r="I24" s="17">
        <v>71</v>
      </c>
      <c r="J24" s="17">
        <v>71</v>
      </c>
      <c r="K24" s="17">
        <v>72</v>
      </c>
      <c r="L24" s="17">
        <v>408</v>
      </c>
      <c r="M24" s="17">
        <v>408</v>
      </c>
      <c r="N24" s="17">
        <v>410</v>
      </c>
      <c r="O24" s="17">
        <f t="shared" si="0"/>
        <v>2</v>
      </c>
    </row>
    <row r="25" spans="1:15" s="5" customFormat="1" ht="15.75" x14ac:dyDescent="0.25">
      <c r="A25" s="11">
        <v>20</v>
      </c>
      <c r="B25" s="11" t="s">
        <v>96</v>
      </c>
      <c r="C25" s="17">
        <v>67</v>
      </c>
      <c r="D25" s="17">
        <v>70</v>
      </c>
      <c r="E25" s="17">
        <v>73</v>
      </c>
      <c r="F25" s="17">
        <v>49</v>
      </c>
      <c r="G25" s="17">
        <v>49</v>
      </c>
      <c r="H25" s="17">
        <v>49</v>
      </c>
      <c r="I25" s="17">
        <v>0</v>
      </c>
      <c r="J25" s="17">
        <v>0</v>
      </c>
      <c r="K25" s="17">
        <v>0</v>
      </c>
      <c r="L25" s="17">
        <v>116</v>
      </c>
      <c r="M25" s="17">
        <v>119</v>
      </c>
      <c r="N25" s="17">
        <v>122</v>
      </c>
      <c r="O25" s="17">
        <f t="shared" si="0"/>
        <v>6</v>
      </c>
    </row>
    <row r="26" spans="1:15" s="5" customFormat="1" ht="15.75" x14ac:dyDescent="0.25">
      <c r="A26" s="11">
        <v>21</v>
      </c>
      <c r="B26" s="11" t="s">
        <v>97</v>
      </c>
      <c r="C26" s="17">
        <v>83</v>
      </c>
      <c r="D26" s="17">
        <v>84</v>
      </c>
      <c r="E26" s="17">
        <v>84</v>
      </c>
      <c r="F26" s="17">
        <v>43</v>
      </c>
      <c r="G26" s="17">
        <v>43</v>
      </c>
      <c r="H26" s="17">
        <v>43</v>
      </c>
      <c r="I26" s="17">
        <v>73</v>
      </c>
      <c r="J26" s="17">
        <v>74</v>
      </c>
      <c r="K26" s="17">
        <v>72</v>
      </c>
      <c r="L26" s="17">
        <v>199</v>
      </c>
      <c r="M26" s="17">
        <v>201</v>
      </c>
      <c r="N26" s="17">
        <v>199</v>
      </c>
      <c r="O26" s="17">
        <f t="shared" si="0"/>
        <v>0</v>
      </c>
    </row>
    <row r="27" spans="1:15" s="5" customFormat="1" ht="15.75" x14ac:dyDescent="0.25">
      <c r="A27" s="11">
        <v>22</v>
      </c>
      <c r="B27" s="11" t="s">
        <v>98</v>
      </c>
      <c r="C27" s="17">
        <v>39</v>
      </c>
      <c r="D27" s="17">
        <v>39</v>
      </c>
      <c r="E27" s="17">
        <v>39</v>
      </c>
      <c r="F27" s="17">
        <v>29</v>
      </c>
      <c r="G27" s="17">
        <v>29</v>
      </c>
      <c r="H27" s="17">
        <v>29</v>
      </c>
      <c r="I27" s="17">
        <v>1</v>
      </c>
      <c r="J27" s="17">
        <v>1</v>
      </c>
      <c r="K27" s="17">
        <v>1</v>
      </c>
      <c r="L27" s="17">
        <v>69</v>
      </c>
      <c r="M27" s="17">
        <v>69</v>
      </c>
      <c r="N27" s="17">
        <v>69</v>
      </c>
      <c r="O27" s="17">
        <f t="shared" si="0"/>
        <v>0</v>
      </c>
    </row>
    <row r="28" spans="1:15" s="5" customFormat="1" ht="15.75" x14ac:dyDescent="0.25">
      <c r="A28" s="11">
        <v>23</v>
      </c>
      <c r="B28" s="11" t="s">
        <v>99</v>
      </c>
      <c r="C28" s="17">
        <v>146</v>
      </c>
      <c r="D28" s="17">
        <v>146</v>
      </c>
      <c r="E28" s="17">
        <v>146</v>
      </c>
      <c r="F28" s="17">
        <v>53</v>
      </c>
      <c r="G28" s="17">
        <v>53</v>
      </c>
      <c r="H28" s="17">
        <v>53</v>
      </c>
      <c r="I28" s="17">
        <v>80</v>
      </c>
      <c r="J28" s="17">
        <v>78</v>
      </c>
      <c r="K28" s="17">
        <v>78</v>
      </c>
      <c r="L28" s="17">
        <v>279</v>
      </c>
      <c r="M28" s="17">
        <v>277</v>
      </c>
      <c r="N28" s="17">
        <v>277</v>
      </c>
      <c r="O28" s="17">
        <f t="shared" si="0"/>
        <v>-2</v>
      </c>
    </row>
    <row r="29" spans="1:15" s="5" customFormat="1" ht="15.75" x14ac:dyDescent="0.25">
      <c r="A29" s="11">
        <v>24</v>
      </c>
      <c r="B29" s="11" t="s">
        <v>100</v>
      </c>
      <c r="C29" s="17">
        <v>100</v>
      </c>
      <c r="D29" s="17">
        <v>100</v>
      </c>
      <c r="E29" s="17">
        <v>102</v>
      </c>
      <c r="F29" s="17">
        <v>55</v>
      </c>
      <c r="G29" s="17">
        <v>54</v>
      </c>
      <c r="H29" s="17">
        <v>55</v>
      </c>
      <c r="I29" s="17">
        <v>39</v>
      </c>
      <c r="J29" s="17">
        <v>39</v>
      </c>
      <c r="K29" s="17">
        <v>39</v>
      </c>
      <c r="L29" s="17">
        <v>194</v>
      </c>
      <c r="M29" s="17">
        <v>193</v>
      </c>
      <c r="N29" s="17">
        <v>196</v>
      </c>
      <c r="O29" s="17">
        <f t="shared" si="0"/>
        <v>2</v>
      </c>
    </row>
    <row r="30" spans="1:15" s="5" customFormat="1" ht="15.75" x14ac:dyDescent="0.25">
      <c r="A30" s="11">
        <v>25</v>
      </c>
      <c r="B30" s="11" t="s">
        <v>101</v>
      </c>
      <c r="C30" s="17">
        <v>69</v>
      </c>
      <c r="D30" s="17">
        <v>69</v>
      </c>
      <c r="E30" s="17">
        <v>69</v>
      </c>
      <c r="F30" s="17">
        <v>56</v>
      </c>
      <c r="G30" s="17">
        <v>57</v>
      </c>
      <c r="H30" s="17">
        <v>57</v>
      </c>
      <c r="I30" s="17">
        <v>35</v>
      </c>
      <c r="J30" s="17">
        <v>35</v>
      </c>
      <c r="K30" s="17">
        <v>36</v>
      </c>
      <c r="L30" s="17">
        <v>160</v>
      </c>
      <c r="M30" s="17">
        <v>161</v>
      </c>
      <c r="N30" s="17">
        <v>162</v>
      </c>
      <c r="O30" s="17">
        <f t="shared" si="0"/>
        <v>2</v>
      </c>
    </row>
    <row r="31" spans="1:15" s="5" customFormat="1" ht="15.75" x14ac:dyDescent="0.25">
      <c r="A31" s="11">
        <v>26</v>
      </c>
      <c r="B31" s="11" t="s">
        <v>102</v>
      </c>
      <c r="C31" s="17">
        <v>28</v>
      </c>
      <c r="D31" s="17">
        <v>28</v>
      </c>
      <c r="E31" s="17">
        <v>28</v>
      </c>
      <c r="F31" s="17">
        <v>15</v>
      </c>
      <c r="G31" s="17">
        <v>15</v>
      </c>
      <c r="H31" s="17">
        <v>15</v>
      </c>
      <c r="I31" s="17">
        <v>49</v>
      </c>
      <c r="J31" s="17">
        <v>49</v>
      </c>
      <c r="K31" s="17">
        <v>49</v>
      </c>
      <c r="L31" s="17">
        <v>92</v>
      </c>
      <c r="M31" s="17">
        <v>92</v>
      </c>
      <c r="N31" s="17">
        <v>92</v>
      </c>
      <c r="O31" s="17">
        <f t="shared" si="0"/>
        <v>0</v>
      </c>
    </row>
    <row r="32" spans="1:15" s="5" customFormat="1" ht="15.75" x14ac:dyDescent="0.25">
      <c r="A32" s="11">
        <v>27</v>
      </c>
      <c r="B32" s="11" t="s">
        <v>103</v>
      </c>
      <c r="C32" s="17">
        <v>254</v>
      </c>
      <c r="D32" s="17">
        <v>255</v>
      </c>
      <c r="E32" s="17">
        <v>253</v>
      </c>
      <c r="F32" s="17">
        <v>92</v>
      </c>
      <c r="G32" s="17">
        <v>92</v>
      </c>
      <c r="H32" s="17">
        <v>92</v>
      </c>
      <c r="I32" s="17">
        <v>374</v>
      </c>
      <c r="J32" s="17">
        <v>381</v>
      </c>
      <c r="K32" s="17">
        <v>388</v>
      </c>
      <c r="L32" s="17">
        <v>720</v>
      </c>
      <c r="M32" s="17">
        <v>728</v>
      </c>
      <c r="N32" s="17">
        <v>733</v>
      </c>
      <c r="O32" s="17">
        <f t="shared" si="0"/>
        <v>13</v>
      </c>
    </row>
    <row r="33" spans="1:15" s="5" customFormat="1" ht="15.75" x14ac:dyDescent="0.25">
      <c r="A33" s="11">
        <v>28</v>
      </c>
      <c r="B33" s="11" t="s">
        <v>104</v>
      </c>
      <c r="C33" s="17">
        <v>172</v>
      </c>
      <c r="D33" s="17">
        <v>172</v>
      </c>
      <c r="E33" s="17">
        <v>172</v>
      </c>
      <c r="F33" s="17">
        <v>115</v>
      </c>
      <c r="G33" s="17">
        <v>116</v>
      </c>
      <c r="H33" s="17">
        <v>116</v>
      </c>
      <c r="I33" s="17">
        <v>5</v>
      </c>
      <c r="J33" s="17">
        <v>5</v>
      </c>
      <c r="K33" s="17">
        <v>5</v>
      </c>
      <c r="L33" s="17">
        <v>292</v>
      </c>
      <c r="M33" s="17">
        <v>293</v>
      </c>
      <c r="N33" s="17">
        <v>293</v>
      </c>
      <c r="O33" s="17">
        <f t="shared" si="0"/>
        <v>1</v>
      </c>
    </row>
    <row r="34" spans="1:15" s="5" customFormat="1" ht="15.75" x14ac:dyDescent="0.25">
      <c r="A34" s="11">
        <v>29</v>
      </c>
      <c r="B34" s="11" t="s">
        <v>105</v>
      </c>
      <c r="C34" s="17">
        <v>180</v>
      </c>
      <c r="D34" s="17">
        <v>181</v>
      </c>
      <c r="E34" s="17">
        <v>183</v>
      </c>
      <c r="F34" s="17">
        <v>155</v>
      </c>
      <c r="G34" s="17">
        <v>155</v>
      </c>
      <c r="H34" s="17">
        <v>157</v>
      </c>
      <c r="I34" s="17">
        <v>697</v>
      </c>
      <c r="J34" s="17">
        <v>709</v>
      </c>
      <c r="K34" s="17">
        <v>712</v>
      </c>
      <c r="L34" s="17">
        <v>1032</v>
      </c>
      <c r="M34" s="17">
        <v>1045</v>
      </c>
      <c r="N34" s="17">
        <v>1052</v>
      </c>
      <c r="O34" s="17">
        <f t="shared" si="0"/>
        <v>20</v>
      </c>
    </row>
    <row r="35" spans="1:15" s="5" customFormat="1" ht="15.75" x14ac:dyDescent="0.25">
      <c r="A35" s="11">
        <v>30</v>
      </c>
      <c r="B35" s="11" t="s">
        <v>106</v>
      </c>
      <c r="C35" s="17">
        <v>78</v>
      </c>
      <c r="D35" s="17">
        <v>79</v>
      </c>
      <c r="E35" s="17">
        <v>81</v>
      </c>
      <c r="F35" s="17">
        <v>73</v>
      </c>
      <c r="G35" s="17">
        <v>73</v>
      </c>
      <c r="H35" s="17">
        <v>73</v>
      </c>
      <c r="I35" s="17">
        <v>50</v>
      </c>
      <c r="J35" s="17">
        <v>51</v>
      </c>
      <c r="K35" s="17">
        <v>52</v>
      </c>
      <c r="L35" s="17">
        <v>201</v>
      </c>
      <c r="M35" s="17">
        <v>203</v>
      </c>
      <c r="N35" s="17">
        <v>206</v>
      </c>
      <c r="O35" s="17">
        <f t="shared" si="0"/>
        <v>5</v>
      </c>
    </row>
    <row r="36" spans="1:15" s="5" customFormat="1" ht="15.75" x14ac:dyDescent="0.25">
      <c r="A36" s="11">
        <v>31</v>
      </c>
      <c r="B36" s="11" t="s">
        <v>107</v>
      </c>
      <c r="C36" s="17">
        <v>47</v>
      </c>
      <c r="D36" s="17">
        <v>47</v>
      </c>
      <c r="E36" s="17">
        <v>48</v>
      </c>
      <c r="F36" s="17">
        <v>41</v>
      </c>
      <c r="G36" s="17">
        <v>41</v>
      </c>
      <c r="H36" s="17">
        <v>41</v>
      </c>
      <c r="I36" s="17">
        <v>0</v>
      </c>
      <c r="J36" s="17">
        <v>0</v>
      </c>
      <c r="K36" s="17">
        <v>0</v>
      </c>
      <c r="L36" s="17">
        <v>88</v>
      </c>
      <c r="M36" s="17">
        <v>88</v>
      </c>
      <c r="N36" s="17">
        <v>89</v>
      </c>
      <c r="O36" s="17">
        <f t="shared" si="0"/>
        <v>1</v>
      </c>
    </row>
    <row r="37" spans="1:15" s="5" customFormat="1" ht="15.75" x14ac:dyDescent="0.25">
      <c r="A37" s="11">
        <v>32</v>
      </c>
      <c r="B37" s="11" t="s">
        <v>108</v>
      </c>
      <c r="C37" s="17">
        <v>186</v>
      </c>
      <c r="D37" s="17">
        <v>186</v>
      </c>
      <c r="E37" s="17">
        <v>187</v>
      </c>
      <c r="F37" s="17">
        <v>68</v>
      </c>
      <c r="G37" s="17">
        <v>68</v>
      </c>
      <c r="H37" s="17">
        <v>70</v>
      </c>
      <c r="I37" s="17">
        <v>557</v>
      </c>
      <c r="J37" s="17">
        <v>558</v>
      </c>
      <c r="K37" s="17">
        <v>567</v>
      </c>
      <c r="L37" s="17">
        <v>811</v>
      </c>
      <c r="M37" s="17">
        <v>812</v>
      </c>
      <c r="N37" s="17">
        <v>824</v>
      </c>
      <c r="O37" s="17">
        <f t="shared" si="0"/>
        <v>13</v>
      </c>
    </row>
    <row r="38" spans="1:15" s="5" customFormat="1" ht="15.75" x14ac:dyDescent="0.25">
      <c r="A38" s="11">
        <v>33</v>
      </c>
      <c r="B38" s="11" t="s">
        <v>109</v>
      </c>
      <c r="C38" s="17">
        <v>90</v>
      </c>
      <c r="D38" s="17">
        <v>90</v>
      </c>
      <c r="E38" s="17">
        <v>90</v>
      </c>
      <c r="F38" s="17">
        <v>77</v>
      </c>
      <c r="G38" s="17">
        <v>78</v>
      </c>
      <c r="H38" s="17">
        <v>78</v>
      </c>
      <c r="I38" s="17">
        <v>123</v>
      </c>
      <c r="J38" s="17">
        <v>122</v>
      </c>
      <c r="K38" s="17">
        <v>121</v>
      </c>
      <c r="L38" s="17">
        <v>290</v>
      </c>
      <c r="M38" s="17">
        <v>290</v>
      </c>
      <c r="N38" s="17">
        <v>289</v>
      </c>
      <c r="O38" s="17">
        <f t="shared" si="0"/>
        <v>-1</v>
      </c>
    </row>
    <row r="39" spans="1:15" s="5" customFormat="1" ht="19.5" x14ac:dyDescent="0.4">
      <c r="A39" s="26" t="s">
        <v>71</v>
      </c>
      <c r="B39" s="27"/>
      <c r="C39" s="18">
        <f t="shared" ref="C39:O39" si="1">SUM(C5:C38)</f>
        <v>3655</v>
      </c>
      <c r="D39" s="18">
        <f t="shared" si="1"/>
        <v>3671</v>
      </c>
      <c r="E39" s="18">
        <f t="shared" si="1"/>
        <v>3685</v>
      </c>
      <c r="F39" s="18">
        <f t="shared" si="1"/>
        <v>2475</v>
      </c>
      <c r="G39" s="18">
        <f t="shared" si="1"/>
        <v>2475</v>
      </c>
      <c r="H39" s="18">
        <f t="shared" si="1"/>
        <v>2483</v>
      </c>
      <c r="I39" s="18">
        <f t="shared" si="1"/>
        <v>4613</v>
      </c>
      <c r="J39" s="18">
        <f t="shared" si="1"/>
        <v>4656</v>
      </c>
      <c r="K39" s="18">
        <f t="shared" si="1"/>
        <v>4726</v>
      </c>
      <c r="L39" s="18">
        <f t="shared" si="1"/>
        <v>10743</v>
      </c>
      <c r="M39" s="18">
        <f t="shared" si="1"/>
        <v>10802</v>
      </c>
      <c r="N39" s="18">
        <f t="shared" si="1"/>
        <v>10894</v>
      </c>
      <c r="O39" s="18">
        <f t="shared" si="1"/>
        <v>151</v>
      </c>
    </row>
    <row r="40" spans="1:15" s="8" customFormat="1" x14ac:dyDescent="0.25">
      <c r="A40" s="13"/>
      <c r="B40" s="13" t="s">
        <v>72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5.75" x14ac:dyDescent="0.25">
      <c r="A41" s="15"/>
      <c r="B41" s="13" t="s">
        <v>73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</row>
  </sheetData>
  <mergeCells count="10">
    <mergeCell ref="A39:B39"/>
    <mergeCell ref="B3:B5"/>
    <mergeCell ref="A3:A4"/>
    <mergeCell ref="A2:O2"/>
    <mergeCell ref="A1:O1"/>
    <mergeCell ref="O3:O4"/>
    <mergeCell ref="C3:E3"/>
    <mergeCell ref="F3:H3"/>
    <mergeCell ref="I3:K3"/>
    <mergeCell ref="L3:N3"/>
  </mergeCells>
  <printOptions horizontalCentered="1" verticalCentered="1"/>
  <pageMargins left="0.78740157480314965" right="0.35" top="0.74803149606299213" bottom="0.74803149606299213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BankBr</vt:lpstr>
      <vt:lpstr>District</vt:lpstr>
    </vt:vector>
  </TitlesOfParts>
  <Company>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dena</dc:creator>
  <cp:lastModifiedBy>Savan Manilal Patel</cp:lastModifiedBy>
  <cp:lastPrinted>2025-11-20T09:37:08Z</cp:lastPrinted>
  <dcterms:created xsi:type="dcterms:W3CDTF">2013-06-28T06:52:05Z</dcterms:created>
  <dcterms:modified xsi:type="dcterms:W3CDTF">2025-11-29T09:04:17Z</dcterms:modified>
</cp:coreProperties>
</file>